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Tandvårdsmaterial, förbrukning 790\VF2019-0009 Upphandling komplettering\1_Upphandling\Till hemsidan\"/>
    </mc:Choice>
  </mc:AlternateContent>
  <xr:revisionPtr revIDLastSave="0" documentId="13_ncr:1_{880E8CE4-CC88-4B4F-B60C-DFDC30545D27}" xr6:coauthVersionLast="44" xr6:coauthVersionMax="44" xr10:uidLastSave="{00000000-0000-0000-0000-000000000000}"/>
  <bookViews>
    <workbookView xWindow="29190" yWindow="390" windowWidth="25680" windowHeight="14895" tabRatio="750" xr2:uid="{00000000-000D-0000-FFFF-FFFF00000000}"/>
  </bookViews>
  <sheets>
    <sheet name="Alla artiklar" sheetId="16" r:id="rId1"/>
  </sheets>
  <definedNames>
    <definedName name="_xlnm._FilterDatabase" localSheetId="0" hidden="1">'Alla artiklar'!$A$1:$AZ$529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2" i="16" l="1"/>
  <c r="R153" i="16"/>
  <c r="R118" i="16" l="1"/>
  <c r="R117" i="16" l="1"/>
  <c r="R511" i="16" l="1"/>
  <c r="R513" i="16"/>
  <c r="R519" i="16" l="1"/>
  <c r="R467" i="16"/>
  <c r="R468" i="16"/>
  <c r="R469" i="16"/>
  <c r="R470" i="16"/>
  <c r="R471" i="16"/>
  <c r="R472" i="16"/>
  <c r="R473" i="16"/>
  <c r="R474" i="16"/>
  <c r="R475" i="16"/>
  <c r="R476" i="16"/>
  <c r="R477" i="16"/>
  <c r="R478" i="16"/>
  <c r="R479" i="16"/>
  <c r="R480" i="16"/>
  <c r="R481" i="16"/>
  <c r="R482" i="16"/>
  <c r="R483" i="16"/>
  <c r="R484" i="16"/>
  <c r="R485" i="16"/>
  <c r="R486" i="16"/>
  <c r="R487" i="16"/>
  <c r="R488" i="16"/>
  <c r="R489" i="16"/>
  <c r="R490" i="16"/>
  <c r="R491" i="16"/>
  <c r="R492" i="16"/>
  <c r="R493" i="16"/>
  <c r="R494" i="16"/>
  <c r="R495" i="16"/>
  <c r="R496" i="16"/>
  <c r="R497" i="16"/>
  <c r="R498" i="16"/>
  <c r="R499" i="16"/>
  <c r="R501" i="16"/>
  <c r="R502" i="16"/>
  <c r="R504" i="16"/>
  <c r="R505" i="16"/>
  <c r="R507" i="16"/>
  <c r="R508" i="16"/>
  <c r="R509" i="16"/>
  <c r="R515" i="16"/>
  <c r="R516" i="16"/>
  <c r="R517" i="16"/>
  <c r="R518" i="16"/>
  <c r="R521" i="16"/>
  <c r="R523" i="16"/>
  <c r="R524" i="16"/>
  <c r="R525" i="16"/>
  <c r="R526" i="16"/>
  <c r="R527" i="16"/>
  <c r="R399" i="16"/>
  <c r="R400" i="16"/>
  <c r="R401" i="16"/>
  <c r="R402" i="16"/>
  <c r="R403" i="16"/>
  <c r="R404" i="16"/>
  <c r="R405" i="16"/>
  <c r="R406" i="16"/>
  <c r="R407" i="16"/>
  <c r="R408" i="16"/>
  <c r="R409" i="16"/>
  <c r="R410" i="16"/>
  <c r="R411" i="16"/>
  <c r="R412" i="16"/>
  <c r="R413" i="16"/>
  <c r="R414" i="16"/>
  <c r="R415" i="16"/>
  <c r="R416" i="16"/>
  <c r="R417" i="16"/>
  <c r="R418" i="16"/>
  <c r="R419" i="16"/>
  <c r="R420" i="16"/>
  <c r="R421" i="16"/>
  <c r="R422" i="16"/>
  <c r="R423" i="16"/>
  <c r="R424" i="16"/>
  <c r="R425" i="16"/>
  <c r="R426" i="16"/>
  <c r="R427" i="16"/>
  <c r="R428" i="16"/>
  <c r="R430" i="16"/>
  <c r="R431" i="16"/>
  <c r="R432" i="16"/>
  <c r="R433" i="16"/>
  <c r="R434" i="16"/>
  <c r="R435" i="16"/>
  <c r="R436" i="16"/>
  <c r="R437" i="16"/>
  <c r="R438" i="16"/>
  <c r="R439" i="16"/>
  <c r="R440" i="16"/>
  <c r="R441" i="16"/>
  <c r="R442" i="16"/>
  <c r="R443" i="16"/>
  <c r="R444" i="16"/>
  <c r="R445" i="16"/>
  <c r="R446" i="16"/>
  <c r="R447" i="16"/>
  <c r="R448" i="16"/>
  <c r="R449" i="16"/>
  <c r="R450" i="16"/>
  <c r="R451" i="16"/>
  <c r="R452" i="16"/>
  <c r="R453" i="16"/>
  <c r="R454" i="16"/>
  <c r="R455" i="16"/>
  <c r="R456" i="16"/>
  <c r="R457" i="16"/>
  <c r="R458" i="16"/>
  <c r="R459" i="16"/>
  <c r="R460" i="16"/>
  <c r="R461" i="16"/>
  <c r="R462" i="16"/>
  <c r="R463" i="16"/>
  <c r="R464" i="16"/>
  <c r="R465" i="16"/>
  <c r="R466" i="16"/>
  <c r="R359" i="16"/>
  <c r="R360" i="16"/>
  <c r="R361" i="16"/>
  <c r="R362" i="16"/>
  <c r="R363" i="16"/>
  <c r="R364" i="16"/>
  <c r="R365" i="16"/>
  <c r="R366" i="16"/>
  <c r="R367" i="16"/>
  <c r="R368" i="16"/>
  <c r="R369" i="16"/>
  <c r="R370" i="16"/>
  <c r="R371" i="16"/>
  <c r="R372" i="16"/>
  <c r="R373" i="16"/>
  <c r="R374" i="16"/>
  <c r="R375" i="16"/>
  <c r="R376" i="16"/>
  <c r="R377" i="16"/>
  <c r="R378" i="16"/>
  <c r="R379" i="16"/>
  <c r="R380" i="16"/>
  <c r="R381" i="16"/>
  <c r="R382" i="16"/>
  <c r="R383" i="16"/>
  <c r="R384" i="16"/>
  <c r="R385" i="16"/>
  <c r="R386" i="16"/>
  <c r="R387" i="16"/>
  <c r="R388" i="16"/>
  <c r="R389" i="16"/>
  <c r="R390" i="16"/>
  <c r="R391" i="16"/>
  <c r="R392" i="16"/>
  <c r="R393" i="16"/>
  <c r="R394" i="16"/>
  <c r="R395" i="16"/>
  <c r="R396" i="16"/>
  <c r="R397" i="16"/>
  <c r="R398" i="16"/>
  <c r="R327" i="16"/>
  <c r="R328" i="16"/>
  <c r="R329" i="16"/>
  <c r="R330" i="16"/>
  <c r="R331" i="16"/>
  <c r="R332" i="16"/>
  <c r="R334" i="16"/>
  <c r="R335" i="16"/>
  <c r="R336" i="16"/>
  <c r="R337" i="16"/>
  <c r="R338" i="16"/>
  <c r="R339" i="16"/>
  <c r="R340" i="16"/>
  <c r="R341" i="16"/>
  <c r="R342" i="16"/>
  <c r="R343" i="16"/>
  <c r="R344" i="16"/>
  <c r="R345" i="16"/>
  <c r="R346" i="16"/>
  <c r="R347" i="16"/>
  <c r="R348" i="16"/>
  <c r="R349" i="16"/>
  <c r="R350" i="16"/>
  <c r="R351" i="16"/>
  <c r="R352" i="16"/>
  <c r="R353" i="16"/>
  <c r="R354" i="16"/>
  <c r="R355" i="16"/>
  <c r="R356" i="16"/>
  <c r="R357" i="16"/>
  <c r="R358" i="16"/>
  <c r="R325" i="16"/>
  <c r="R322" i="16"/>
  <c r="R323" i="16"/>
  <c r="R324" i="16"/>
  <c r="R288" i="16"/>
  <c r="R289" i="16"/>
  <c r="R290" i="16"/>
  <c r="R291" i="16"/>
  <c r="R292" i="16"/>
  <c r="R293" i="16"/>
  <c r="R294" i="16"/>
  <c r="R295" i="16"/>
  <c r="R296" i="16"/>
  <c r="R297" i="16"/>
  <c r="R298" i="16"/>
  <c r="R299" i="16"/>
  <c r="R300" i="16"/>
  <c r="R301" i="16"/>
  <c r="R302" i="16"/>
  <c r="R303" i="16"/>
  <c r="R304" i="16"/>
  <c r="R305" i="16"/>
  <c r="R306" i="16"/>
  <c r="R307" i="16"/>
  <c r="R308" i="16"/>
  <c r="R309" i="16"/>
  <c r="R311" i="16"/>
  <c r="R312" i="16"/>
  <c r="R313" i="16"/>
  <c r="R314" i="16"/>
  <c r="R315" i="16"/>
  <c r="R316" i="16"/>
  <c r="R317" i="16"/>
  <c r="R318" i="16"/>
  <c r="R319" i="16"/>
  <c r="R320" i="16"/>
  <c r="R259" i="16"/>
  <c r="R209" i="16"/>
  <c r="R210" i="16"/>
  <c r="R211" i="16"/>
  <c r="R213" i="16"/>
  <c r="R214" i="16"/>
  <c r="R215" i="16"/>
  <c r="R217" i="16"/>
  <c r="R218" i="16"/>
  <c r="R219" i="16"/>
  <c r="R220" i="16"/>
  <c r="R221" i="16"/>
  <c r="R222" i="16"/>
  <c r="R223" i="16"/>
  <c r="R225" i="16"/>
  <c r="R226" i="16"/>
  <c r="R228" i="16"/>
  <c r="R229" i="16"/>
  <c r="R230" i="16"/>
  <c r="R231" i="16"/>
  <c r="R233" i="16"/>
  <c r="R261" i="16"/>
  <c r="R262" i="16"/>
  <c r="R263" i="16"/>
  <c r="R264" i="16"/>
  <c r="R265" i="16"/>
  <c r="R266" i="16"/>
  <c r="R267" i="16"/>
  <c r="R268" i="16"/>
  <c r="R269" i="16"/>
  <c r="R270" i="16"/>
  <c r="R271" i="16"/>
  <c r="R272" i="16"/>
  <c r="R273" i="16"/>
  <c r="R274" i="16"/>
  <c r="R275" i="16"/>
  <c r="R276" i="16"/>
  <c r="R277" i="16"/>
  <c r="R278" i="16"/>
  <c r="R279" i="16"/>
  <c r="R280" i="16"/>
  <c r="R281" i="16"/>
  <c r="R282" i="16"/>
  <c r="R283" i="16"/>
  <c r="R284" i="16"/>
  <c r="R285" i="16"/>
  <c r="R286" i="16"/>
  <c r="R287" i="16"/>
  <c r="R142" i="16"/>
  <c r="R143" i="16"/>
  <c r="R144" i="16"/>
  <c r="R146" i="16"/>
  <c r="R147" i="16"/>
  <c r="R149" i="16"/>
  <c r="R150" i="16"/>
  <c r="R157" i="16"/>
  <c r="R158" i="16"/>
  <c r="R159" i="16"/>
  <c r="R161" i="16"/>
  <c r="R162" i="16"/>
  <c r="R163" i="16"/>
  <c r="R164" i="16"/>
  <c r="R166" i="16"/>
  <c r="R167" i="16"/>
  <c r="R168" i="16"/>
  <c r="R169" i="16"/>
  <c r="R170" i="16"/>
  <c r="R171" i="16"/>
  <c r="R172" i="16"/>
  <c r="R173" i="16"/>
  <c r="R174" i="16"/>
  <c r="R176" i="16"/>
  <c r="R177" i="16"/>
  <c r="R178" i="16"/>
  <c r="R180" i="16"/>
  <c r="R181" i="16"/>
  <c r="R182" i="16"/>
  <c r="R184" i="16"/>
  <c r="R185" i="16"/>
  <c r="R186" i="16"/>
  <c r="R187" i="16"/>
  <c r="R189" i="16"/>
  <c r="R190" i="16"/>
  <c r="R191" i="16"/>
  <c r="R192" i="16"/>
  <c r="R193" i="16"/>
  <c r="R194" i="16"/>
  <c r="R195" i="16"/>
  <c r="R196" i="16"/>
  <c r="R197" i="16"/>
  <c r="R199" i="16"/>
  <c r="R200" i="16"/>
  <c r="R201" i="16"/>
  <c r="R202" i="16"/>
  <c r="R204" i="16"/>
  <c r="R205" i="16"/>
  <c r="R206" i="16"/>
  <c r="R207" i="16"/>
  <c r="R208" i="16"/>
  <c r="R114" i="16"/>
  <c r="R115" i="16"/>
  <c r="R116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134" i="16"/>
  <c r="R135" i="16"/>
  <c r="R136" i="16"/>
  <c r="R137" i="16"/>
  <c r="R138" i="16"/>
  <c r="R139" i="16"/>
  <c r="R140" i="16"/>
  <c r="R104" i="16"/>
  <c r="R105" i="16"/>
  <c r="R107" i="16"/>
  <c r="R108" i="16"/>
  <c r="R109" i="16"/>
  <c r="R110" i="16"/>
  <c r="R111" i="16"/>
  <c r="R112" i="16"/>
  <c r="R91" i="16"/>
  <c r="R93" i="16"/>
  <c r="R94" i="16"/>
  <c r="R95" i="16"/>
  <c r="R96" i="16"/>
  <c r="R97" i="16"/>
  <c r="R98" i="16"/>
  <c r="R99" i="16"/>
  <c r="R100" i="16"/>
  <c r="R102" i="16"/>
  <c r="R73" i="16"/>
  <c r="R75" i="16"/>
  <c r="R77" i="16"/>
  <c r="R78" i="16"/>
  <c r="R80" i="16"/>
  <c r="R81" i="16"/>
  <c r="R82" i="16"/>
  <c r="R84" i="16"/>
  <c r="R85" i="16"/>
  <c r="R86" i="16"/>
  <c r="R87" i="16"/>
  <c r="R89" i="16"/>
  <c r="R53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2" i="16"/>
  <c r="R4" i="16"/>
  <c r="R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1" i="16"/>
  <c r="R3" i="16"/>
  <c r="F142" i="16"/>
  <c r="F143" i="16" l="1"/>
</calcChain>
</file>

<file path=xl/sharedStrings.xml><?xml version="1.0" encoding="utf-8"?>
<sst xmlns="http://schemas.openxmlformats.org/spreadsheetml/2006/main" count="8737" uniqueCount="1867">
  <si>
    <t>Varugruppsnummer</t>
  </si>
  <si>
    <t>Pos</t>
  </si>
  <si>
    <t>Benämning 1</t>
  </si>
  <si>
    <t>Benämning 2</t>
  </si>
  <si>
    <t>Renhet</t>
  </si>
  <si>
    <t>Uppskattad förbr</t>
  </si>
  <si>
    <t>Enhet</t>
  </si>
  <si>
    <t>LevNamn</t>
  </si>
  <si>
    <t>LevArtNr</t>
  </si>
  <si>
    <t>LevBenämning</t>
  </si>
  <si>
    <t>ProdNamn</t>
  </si>
  <si>
    <t>Länk produktblad</t>
  </si>
  <si>
    <t>Länk produktbild</t>
  </si>
  <si>
    <t>Länk säkerhetsdatablad</t>
  </si>
  <si>
    <t>Tilläggsinfo</t>
  </si>
  <si>
    <t>PrisPerEnhet</t>
  </si>
  <si>
    <t>Material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</si>
  <si>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</si>
  <si>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</si>
  <si>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</si>
  <si>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</si>
  <si>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</si>
  <si>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</si>
  <si>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</si>
  <si>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</si>
  <si>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Ämnen på EU´s kandidatförteckning</t>
  </si>
  <si>
    <t>Miljömärken</t>
  </si>
  <si>
    <t>MBE Lev</t>
  </si>
  <si>
    <t>AvdFp</t>
  </si>
  <si>
    <t>TrspFp</t>
  </si>
  <si>
    <t>Pall</t>
  </si>
  <si>
    <t>LevTid</t>
  </si>
  <si>
    <t>Valuta</t>
  </si>
  <si>
    <t>Valutamånad</t>
  </si>
  <si>
    <t>Valutakurs</t>
  </si>
  <si>
    <t>Valutaberoende del i %</t>
  </si>
  <si>
    <t>Prod-grupp</t>
  </si>
  <si>
    <t>Mandrell</t>
  </si>
  <si>
    <t>Salivsug, förnybar</t>
  </si>
  <si>
    <t>Adapter för salivsug, förnybar</t>
  </si>
  <si>
    <t>ST</t>
  </si>
  <si>
    <t>Avtryckssked för avtryck av bägge käkarna samtidigt</t>
  </si>
  <si>
    <t>Kariesdetektor, applikationsspetsar refill</t>
  </si>
  <si>
    <t>4x1,2ml</t>
  </si>
  <si>
    <t>Kariesdetektor, spruta inkl applikationsspetsar</t>
  </si>
  <si>
    <t>20st/förpackning</t>
  </si>
  <si>
    <t>Triple tray</t>
  </si>
  <si>
    <t>Applikationskanyl för astringerande medel</t>
  </si>
  <si>
    <t>Plaststrips</t>
  </si>
  <si>
    <t>Parotisrulle</t>
  </si>
  <si>
    <t>BLOCK</t>
  </si>
  <si>
    <t>Micropenslar</t>
  </si>
  <si>
    <t>Artikulationsfolie dubbelsidig</t>
  </si>
  <si>
    <t>Artikulationsfolie, rak ca 18x50mm, block</t>
  </si>
  <si>
    <t>Pappersspetsar sterila, ca 200 st</t>
  </si>
  <si>
    <t>Kylspray dentalt bruk</t>
  </si>
  <si>
    <t>Mellanrumsborstar, mjuk</t>
  </si>
  <si>
    <t>Mellanrumsborstar, extra mjuk</t>
  </si>
  <si>
    <t>Mellanrumsborstar storpack, mjuk</t>
  </si>
  <si>
    <t>Universalpolerare gummi, omonterad för vinkelstycke, kopp</t>
  </si>
  <si>
    <t>Universalpolerare gummi, omonterad för vinkelstycke, trissa</t>
  </si>
  <si>
    <t>Polerstrips, metall</t>
  </si>
  <si>
    <t>Fickmätning (WHO), enkeländad</t>
  </si>
  <si>
    <t>Polerare för guld och amalgam</t>
  </si>
  <si>
    <t>Blandspetsar Grön 1:1/2:1 (avsedd för bl a Imprint Bite)</t>
  </si>
  <si>
    <t xml:space="preserve">Läpp och kind-hållare </t>
  </si>
  <si>
    <t>NEJ</t>
  </si>
  <si>
    <t>DAB DENTAL AB</t>
  </si>
  <si>
    <t>ja</t>
  </si>
  <si>
    <t>se produktinfo</t>
  </si>
  <si>
    <t>nej</t>
  </si>
  <si>
    <t>EUR</t>
  </si>
  <si>
    <t>TOP DENT MICROPENSEL GRÅ 100</t>
  </si>
  <si>
    <t>https://www.dabdental.se/tandfyllnadsmaterial/penslarcementtuber/681752-top-dent-micropensel-p-31647.html</t>
  </si>
  <si>
    <t>https://iteminfo.lifcodental.se/LifcoItemVault/api/image/bypartner/5555/681752.jpg</t>
  </si>
  <si>
    <t>52.1</t>
  </si>
  <si>
    <t>USD</t>
  </si>
  <si>
    <t>EDELINGH ART FOLIE BLÅ 7,5X2CM 100ST</t>
  </si>
  <si>
    <t>https://www.dabdental.se/tandfyllnadsmaterial/artikulation/660951-edelingh-art-folie-bla-75x2cm-100st-p-62923.html</t>
  </si>
  <si>
    <t>https://iteminfo.lifcodental.se/LifcoItemVault/api/image/bypartner/5555/660951.jpg</t>
  </si>
  <si>
    <t>54.1</t>
  </si>
  <si>
    <t>ARTPAPP BAUSCH BK-01 BLÅ RAK 300ST</t>
  </si>
  <si>
    <t>https://www.dabdental.se/tandfyllnadsmaterial/artikulation/660438-artpapp-bausch-bk-01-bla-rak-p-30621.html</t>
  </si>
  <si>
    <t>https://iteminfo.lifcodental.se/LifcoItemVault/api/image/bypartner/5555/660438.jpg</t>
  </si>
  <si>
    <t>54.2</t>
  </si>
  <si>
    <t>block</t>
  </si>
  <si>
    <t>DDK</t>
  </si>
  <si>
    <t>SEE-IT KARIES DETEKTOR BLÅ SPRUTA 5X1.4ML</t>
  </si>
  <si>
    <t>https://www.dabdental.se/tandfyllnadsmaterial/ovrigt/688236-see-it-karies-detektor-bla-spruta-5x1_4ml-p-32660.html</t>
  </si>
  <si>
    <t>https://iteminfo.lifcodental.se/LifcoItemVault/api/image/bypartner/5555/688236.jpg</t>
  </si>
  <si>
    <t>56.1</t>
  </si>
  <si>
    <t>TOP DENT KANYLER 0.7x13MM FISS 50ST</t>
  </si>
  <si>
    <t>https://www.dabdental.se/tandfyllnadsmaterial/ovrigt/682441-top-dent-kanyler-for-fissurforsegling-p-31931.html</t>
  </si>
  <si>
    <t>https://iteminfo.lifcodental.se/LifcoItemVault/api/image/bypartner/5555/682441.jpg</t>
  </si>
  <si>
    <t>56.2</t>
  </si>
  <si>
    <t>HAWE STRIPS 691  8MM RAK RÖD</t>
  </si>
  <si>
    <t>https://www.dabdental.se/tandfyllnadsmaterial/strips/619488-hawe-strips-691-8mm-rak-rod-p-30177.html</t>
  </si>
  <si>
    <t>https://iteminfo.lifcodental.se/LifcoItemVault/api/image/bypartner/5555/619488.jpg</t>
  </si>
  <si>
    <t>58.1</t>
  </si>
  <si>
    <t>ROEKO PAPPERSSP STERIL BLISTER NR 25</t>
  </si>
  <si>
    <t>https://www.dabdental.se/endodonti/pappersspetsar/708155-roeko-papperssp-steril-blister-nr-25-p-35408.html</t>
  </si>
  <si>
    <t>https://iteminfo.lifcodental.se/LifcoItemVault/api/image/bypartner/5555/708155.jpg</t>
  </si>
  <si>
    <t>61.1</t>
  </si>
  <si>
    <t>ENDO FROST 200ML</t>
  </si>
  <si>
    <t>https://www.dabdental.se/tandfyllnadsmaterial/blandningsblockspatlar/416106-endo-frost-200ml-p-25352.html</t>
  </si>
  <si>
    <t>https://iteminfo.lifcodental.se/LifcoItemVault/api/image/bypartner/5555/416106.jpg</t>
  </si>
  <si>
    <t>https://iteminfo.lifcodental.se/LifcoItemVault/api/document/byPartnerItem/416106/5555</t>
  </si>
  <si>
    <t>62.1</t>
  </si>
  <si>
    <t>TEPE 0.4MM ROSA 10X8ST MELLANRUMSBORSTE</t>
  </si>
  <si>
    <t>https://www.dabdental.se/profylaxprodukter/tandborstar/729200-tepe-04mm-rosa-10x8st-mellanrumsborste-p-33665.html</t>
  </si>
  <si>
    <t>https://iteminfo.lifcodental.se/LifcoItemVault/api/image/bypartner/5555/729200.jpg</t>
  </si>
  <si>
    <t>66.1</t>
  </si>
  <si>
    <t>SEK</t>
  </si>
  <si>
    <t>TEPE 0.45MM X-MJUK LJUSORANGE 10X8ST</t>
  </si>
  <si>
    <t>https://www.dabdental.se/profylaxprodukter/tandborstar/729196-tepe-mellanrumsborstar-p-33662.html</t>
  </si>
  <si>
    <t>https://iteminfo.lifcodental.se/LifcoItemVault/api/image/bypartner/5555/729196.jpg</t>
  </si>
  <si>
    <t>66.2</t>
  </si>
  <si>
    <t>TEPE 0.4MM ROSA 25 ST MELLANRUMSBORSTE</t>
  </si>
  <si>
    <t>https://www.dabdental.se/profylaxprodukter/tandborstar/861218-tepe-mellanrumsborstar-p-35312.html</t>
  </si>
  <si>
    <t>https://iteminfo.lifcodental.se/LifcoItemVault/api/image/bypartner/5555/861218.jpg</t>
  </si>
  <si>
    <t>66.3</t>
  </si>
  <si>
    <t>TOP DENT POLERARE GRÖN G8 50ST</t>
  </si>
  <si>
    <t>https://www.dabdental.se/roterande-instrument/gummipolerare/487059-top-dent-polerare-gron-g8-50st-p-27192.html</t>
  </si>
  <si>
    <t>https://iteminfo.lifcodental.se/LifcoItemVault/api/image/bypartner/5555/487059.jpg</t>
  </si>
  <si>
    <t>73.1</t>
  </si>
  <si>
    <t>TOP DENT UNIVERSALPOLERARE T12 50ST</t>
  </si>
  <si>
    <t>https://www.dabdental.se/roterande-instrument/gummipolerare/487053-top-dent-universalpolerare-t12-50st-p-27186.html</t>
  </si>
  <si>
    <t>https://iteminfo.lifcodental.se/LifcoItemVault/api/image/bypartner/5555/487053.jpg</t>
  </si>
  <si>
    <t>76.1</t>
  </si>
  <si>
    <t>TOP DENT UNIVERSALPOLERARE l15 50ST</t>
  </si>
  <si>
    <t>https://www.dabdental.se/roterande-instrument/gummipolerare/487054-top-dent-universalpolerare-l15-50st-p-27187.html</t>
  </si>
  <si>
    <t>https://iteminfo.lifcodental.se/LifcoItemVault/api/image/bypartner/5555/487054.jpg</t>
  </si>
  <si>
    <t>76.2</t>
  </si>
  <si>
    <t>MANDRELL 303 FÖR VST 5 ST</t>
  </si>
  <si>
    <t>https://www.dabdental.se/roterande-instrument/mandrell/469872-mandrell-303-for-vst-5-st-p-26955.html</t>
  </si>
  <si>
    <t>https://iteminfo.lifcodental.se/LifcoItemVault/api/image/bypartner/5555/469872.jpg</t>
  </si>
  <si>
    <t>76.3</t>
  </si>
  <si>
    <t>STRIPS STÅL ADACO 2MM 12 ST</t>
  </si>
  <si>
    <t>https://www.dabdental.se/tandfyllnadsmaterial/strips/619121-strips-stal-adaco-2mm-12-st-p-30152.html</t>
  </si>
  <si>
    <t>https://iteminfo.lifcodental.se/LifcoItemVault/api/image/bypartner/5555/619121.jpg</t>
  </si>
  <si>
    <t>79.1</t>
  </si>
  <si>
    <t>HYGOFORMIC BIO LJUSGRÖN 10X100ST</t>
  </si>
  <si>
    <t>https://www.dabdental.se/engangsartiklar/salivrortillbehor/618272-hygoformic-bio-ljusgron-10x100st-p-62774.html</t>
  </si>
  <si>
    <t>https://iteminfo.lifcodental.se/LifcoItemVault/api/image/bypartner/5555/618272.jpg</t>
  </si>
  <si>
    <t>83.1</t>
  </si>
  <si>
    <t>HYGOFORMIC BIO ADAPTER VIT 100ST</t>
  </si>
  <si>
    <t>https://www.dabdental.se/engangsartiklar/salivrortillbehor/618273-hygoformic-bio-adapter-vit-100st-p-62775.html</t>
  </si>
  <si>
    <t>https://iteminfo.lifcodental.se/LifcoItemVault/api/image/bypartner/5555/618273.jpg</t>
  </si>
  <si>
    <t>83.2</t>
  </si>
  <si>
    <t>BOMULLSRULLE PAROTIS NR 5 100ST</t>
  </si>
  <si>
    <t>https://www.dabdental.se/engangsartiklar/bomullcellstoff/704763-bomullsrulle-parotis-nr-5-100st-p-33291.html</t>
  </si>
  <si>
    <t>https://iteminfo.lifcodental.se/LifcoItemVault/api/image/bypartner/5555/704763.jpg</t>
  </si>
  <si>
    <t>84.1</t>
  </si>
  <si>
    <t>3IN1 AVTRYCKSSKED QUADRANT GUL 36ST</t>
  </si>
  <si>
    <t>https://www.dabdental.se/avtrycksmaterial/avtrycksskedar/650241-3in1-avtryckssked-quadrant-gul-36st-p-39203.html</t>
  </si>
  <si>
    <t>https://iteminfo.lifcodental.se/LifcoItemVault/api/image/bypartner/5555/650241.jpg</t>
  </si>
  <si>
    <t>STAT FLO FUSOR LL KANYL 20ST</t>
  </si>
  <si>
    <t>https://www.dabdental.se/tandfyllnadsmaterial/ovrigt/690015-stat-flo-fusor-ll-kanyl-20st-p-32713.html</t>
  </si>
  <si>
    <t>https://iteminfo.lifcodental.se/LifcoItemVault/api/image/bypartner/5555/690015.jpg</t>
  </si>
  <si>
    <t>TOP DENT BL SPETSAR GRÖNA 50ST</t>
  </si>
  <si>
    <t>https://www.dabdental.se/avtrycksmaterial/ovrigt/821907-top-dent-bl-spetsar-grona-50st-p-35047.html</t>
  </si>
  <si>
    <t>https://iteminfo.lifcodental.se/LifcoItemVault/api/image/bypartner/5555/821907.jpg</t>
  </si>
  <si>
    <t>TOP DENT INSTR SOND PRO WHO</t>
  </si>
  <si>
    <t>https://www.dabdental.se/handinstrument/kompositinstrument/540103-top-dent-sond-pro-who-light-blue-p-61924.html</t>
  </si>
  <si>
    <t>https://iteminfo.lifcodental.se/LifcoItemVault/api/image/bypartner/5555/540103.jpg</t>
  </si>
  <si>
    <t>101.1</t>
  </si>
  <si>
    <t>HAWE STRIPS 692 10MM RAK BLÅ</t>
  </si>
  <si>
    <t>https://www.dabdental.se/tandfyllnadsmaterial/strips/619489-hawe-strips-692-10mm-rak-bla-p-30178.html</t>
  </si>
  <si>
    <t>https://iteminfo.lifcodental.se/LifcoItemVault/api/image/bypartner/5555/619489.jpg</t>
  </si>
  <si>
    <t>HAWE STRIPS 696  8MM BÖJD RÖD</t>
  </si>
  <si>
    <t>https://www.dabdental.se/tandfyllnadsmaterial/strips/619490-hawe-strips-696-8mm-bojd-rod-p-30179.html</t>
  </si>
  <si>
    <t>https://iteminfo.lifcodental.se/LifcoItemVault/api/image/bypartner/5555/619490.jpg</t>
  </si>
  <si>
    <t>HAWE STRIPS 697 10MM BÖJD BLÅ</t>
  </si>
  <si>
    <t>https://www.dabdental.se/tandfyllnadsmaterial/strips/619491-hawe-strips-697-10mm-bojd-bla-p-30180.html</t>
  </si>
  <si>
    <t>https://iteminfo.lifcodental.se/LifcoItemVault/api/image/bypartner/5555/619491.jpg</t>
  </si>
  <si>
    <t>ROEKO PAPPERSSP STERIL BLISTER NR 30</t>
  </si>
  <si>
    <t>https://www.dabdental.se/endodonti/pappersspetsar/708156-roeko-papperssp-steril-blister-nr-30-p-35409.html</t>
  </si>
  <si>
    <t>https://iteminfo.lifcodental.se/LifcoItemVault/api/image/bypartner/5555/708156.jpg</t>
  </si>
  <si>
    <t>ROEKO PAPPERSSP STERIL BLISTER NR 35</t>
  </si>
  <si>
    <t>https://www.dabdental.se/endodonti/pappersspetsar/708157-roeko-papperssp-steril-blister-nr-35-p-35410.html</t>
  </si>
  <si>
    <t>https://iteminfo.lifcodental.se/LifcoItemVault/api/image/bypartner/5555/708157.jpg</t>
  </si>
  <si>
    <t>ROEKO PAPPERSSP STERIL BLISTER NR 45</t>
  </si>
  <si>
    <t>https://www.dabdental.se/endodonti/pappersspetsar/708158-roeko-papperssp-steril-blister-nr-45-p-35411.html</t>
  </si>
  <si>
    <t>https://iteminfo.lifcodental.se/LifcoItemVault/api/image/bypartner/5555/708158.jpg</t>
  </si>
  <si>
    <t>ROEKO PAPPERSSP STERIL BLISTER NR 50</t>
  </si>
  <si>
    <t>https://www.dabdental.se/endodonti/pappersspetsar/708159-roeko-papperssp-steril-blister-nr-50-p-35412.html</t>
  </si>
  <si>
    <t>https://iteminfo.lifcodental.se/LifcoItemVault/api/image/bypartner/5555/708159.jpg</t>
  </si>
  <si>
    <t>ROEKO PAPPERSSP STERIL BLISTER NR 55</t>
  </si>
  <si>
    <t>https://www.dabdental.se/endodonti/pappersspetsar/708160-roeko-papperssp-steril-blister-nr-55-p-35413.html</t>
  </si>
  <si>
    <t>https://iteminfo.lifcodental.se/LifcoItemVault/api/image/bypartner/5555/708160.jpg</t>
  </si>
  <si>
    <t>ROEKO PAPPERSSP STERIL BLISTER NR 60</t>
  </si>
  <si>
    <t>https://www.dabdental.se/endodonti/pappersspetsar/708161-roeko-papperssp-steril-blister-nr-60-p-35414.html</t>
  </si>
  <si>
    <t>https://iteminfo.lifcodental.se/LifcoItemVault/api/image/bypartner/5555/708161.jpg</t>
  </si>
  <si>
    <t>ROEKO PAPPERSSP STERIL BLISTER NR 80</t>
  </si>
  <si>
    <t>https://www.dabdental.se/endodonti/pappersspetsar/708162-roeko-papperssp-steril-blister-nr-80-p-35415.html</t>
  </si>
  <si>
    <t>https://iteminfo.lifcodental.se/LifcoItemVault/api/image/bypartner/5555/708162.jpg</t>
  </si>
  <si>
    <t>TEPE 0.45MM ORANGE 10X8ST MELLANRUMSBORSTE</t>
  </si>
  <si>
    <t>https://www.dabdental.se/profylaxprodukter/tandborstar/729201-tepe-045mm-orange-10x8st-mellanrumsborste-p-33666.html</t>
  </si>
  <si>
    <t>https://iteminfo.lifcodental.se/LifcoItemVault/api/image/bypartner/5555/729201.jpg</t>
  </si>
  <si>
    <t>TEPE 0.5MM RÖD 10X8ST MELLANRUMSBORSTE</t>
  </si>
  <si>
    <t>https://www.dabdental.se/profylaxprodukter/tandborstar/729202-tepe-05mm-rod-10x8st-mellanrumsborste-p-33667.html</t>
  </si>
  <si>
    <t>https://iteminfo.lifcodental.se/LifcoItemVault/api/image/bypartner/5555/729202.jpg</t>
  </si>
  <si>
    <t>TEPE 0.6MM BLÅ 10X8ST MELLANRUMSBORSTE</t>
  </si>
  <si>
    <t>https://www.dabdental.se/profylaxprodukter/tandborstar/729203-tepe-06mm-bla-10x8st-mellanrumsborste-p-33668.html</t>
  </si>
  <si>
    <t>https://iteminfo.lifcodental.se/LifcoItemVault/api/image/bypartner/5555/729203.jpg</t>
  </si>
  <si>
    <t>TEPE 0.7MM GUL 10X8ST MELLANRUMSBORSTE</t>
  </si>
  <si>
    <t>https://www.dabdental.se/profylaxprodukter/tandborstar/729204-tepe-07mm-gul-10x8st-mellanrumsborste-p-33669.html</t>
  </si>
  <si>
    <t>https://iteminfo.lifcodental.se/LifcoItemVault/api/image/bypartner/5555/729204.jpg</t>
  </si>
  <si>
    <t>TEPE 0.8MM GRÖN 10X8ST MELLANRUMSBORSTE</t>
  </si>
  <si>
    <t>https://www.dabdental.se/profylaxprodukter/tandborstar/729208-tepe-08mm-gron-10x8st-mellanrumsborste-p-33673.html</t>
  </si>
  <si>
    <t>https://iteminfo.lifcodental.se/LifcoItemVault/api/image/bypartner/5555/729208.jpg</t>
  </si>
  <si>
    <t>TEPE 1.1MM LILA 10X8ST MELLANRUMSBORSTE</t>
  </si>
  <si>
    <t>https://www.dabdental.se/profylaxprodukter/tandborstar/729209-tepe-11mm-lila-10x8st-mellanrumsborste-p-33674.html</t>
  </si>
  <si>
    <t>https://iteminfo.lifcodental.se/LifcoItemVault/api/image/bypartner/5555/729209.jpg</t>
  </si>
  <si>
    <t>TEPE 1.3MM GRÅ 10X8ST MELLANRUMSBORSTE</t>
  </si>
  <si>
    <t>https://www.dabdental.se/profylaxprodukter/tandborstar/729210-tepe-13mm-gra-10x8st-mellanrumsborste-p-33675.html</t>
  </si>
  <si>
    <t>https://iteminfo.lifcodental.se/LifcoItemVault/api/image/bypartner/5555/729210.jpg</t>
  </si>
  <si>
    <t>TEPE 1.5MM  SVART 10X8ST MELLANRUMSBORSTE</t>
  </si>
  <si>
    <t>https://www.dabdental.se/profylaxprodukter/tandborstar/729212-tepe-15mm-svart-10x8st-mellanrumsborste-p-33677.html</t>
  </si>
  <si>
    <t>https://iteminfo.lifcodental.se/LifcoItemVault/api/image/bypartner/5555/729212.jpg</t>
  </si>
  <si>
    <t>TEPE 0.5MM X-MJUK LJUSRÖD 10X8ST</t>
  </si>
  <si>
    <t>https://www.dabdental.se/profylaxprodukter/tandborstar/729211-tepe-mellanrumsborstar-p-33676.html</t>
  </si>
  <si>
    <t>https://iteminfo.lifcodental.se/LifcoItemVault/api/image/bypartner/5555/729211.jpg</t>
  </si>
  <si>
    <t>TEPE 1.1MM X-MJUK LJUSLILA 10X8ST</t>
  </si>
  <si>
    <t>https://www.dabdental.se/profylaxprodukter/tandborstar/729198-tepe-mellanrumsborstar-p-33664.html</t>
  </si>
  <si>
    <t>https://iteminfo.lifcodental.se/LifcoItemVault/api/image/bypartner/5555/729198.jpg</t>
  </si>
  <si>
    <t>TEPE 0.45MM ORANGE 25 ST MELLANRUMSBORSTE</t>
  </si>
  <si>
    <t>https://www.dabdental.se/profylaxprodukter/tandborstar/861219-tepe-mellanrumsborstar-p-35313.html</t>
  </si>
  <si>
    <t>https://iteminfo.lifcodental.se/LifcoItemVault/api/image/bypartner/5555/861219.jpg</t>
  </si>
  <si>
    <t>TEPE 0.5MM RÖD 25 ST MELLANRUMSBORSTE</t>
  </si>
  <si>
    <t>https://www.dabdental.se/profylaxprodukter/tandborstar/861217-tepe-mellanrumsborstar-p-35311.html</t>
  </si>
  <si>
    <t>https://iteminfo.lifcodental.se/LifcoItemVault/api/image/bypartner/5555/861217.jpg</t>
  </si>
  <si>
    <t>TEPE 0.6MM BLÅ 25 ST MELLANRUMSBORSTE</t>
  </si>
  <si>
    <t>https://www.dabdental.se/profylaxprodukter/tandborstar/861224-tepe-mellanrumsborstar-p-35318.html</t>
  </si>
  <si>
    <t>https://iteminfo.lifcodental.se/LifcoItemVault/api/image/bypartner/5555/861224.jpg</t>
  </si>
  <si>
    <t>TEPE 0.7MM FIN GUL 25 ST MELLANRUMSBORSTE</t>
  </si>
  <si>
    <t>https://www.dabdental.se/profylaxprodukter/tandborstar/861221-tepe-mellanrumsborstar-p-35315.html</t>
  </si>
  <si>
    <t>https://iteminfo.lifcodental.se/LifcoItemVault/api/image/bypartner/5555/861221.jpg</t>
  </si>
  <si>
    <t>TEPE 0.8MM M GRÖN 25 ST MELLANRUMSBORSTE</t>
  </si>
  <si>
    <t>https://www.dabdental.se/profylaxprodukter/tandborstar/861222-tepe-mellanrumsborstar-p-35316.html</t>
  </si>
  <si>
    <t>https://iteminfo.lifcodental.se/LifcoItemVault/api/image/bypartner/5555/861222.jpg</t>
  </si>
  <si>
    <t>TEPE 1.1MM LILA 25 ST MELLANRUMSBORSTE</t>
  </si>
  <si>
    <t>https://www.dabdental.se/profylaxprodukter/tandborstar/861220-tepe-mellanrumsborstar-p-35314.html</t>
  </si>
  <si>
    <t>https://iteminfo.lifcodental.se/LifcoItemVault/api/image/bypartner/5555/861220.jpg</t>
  </si>
  <si>
    <t>TEPE 1.3MM C GRÅ 25 ST MELLANRUMSBORSTE</t>
  </si>
  <si>
    <t>https://www.dabdental.se/profylaxprodukter/tandborstar/861223-tepe-mellanrumsborstar-p-35317.html</t>
  </si>
  <si>
    <t>https://iteminfo.lifcodental.se/LifcoItemVault/api/image/bypartner/5555/861223.jpg</t>
  </si>
  <si>
    <t>TEPE 1.5MM SVART 25ST MELLANRUMSBORSTE</t>
  </si>
  <si>
    <t>https://www.dabdental.se/profylaxprodukter/tandborstar/861216-tepe-mellanrumsborstar-p-35310.html</t>
  </si>
  <si>
    <t>TOP DENT POLERARE GRÖN G13 50ST</t>
  </si>
  <si>
    <t>https://www.dabdental.se/roterande-instrument/gummipolerare/487058-top-dent-polerare-gron-g13-50st-p-27191.html</t>
  </si>
  <si>
    <t>https://iteminfo.lifcodental.se/LifcoItemVault/api/image/bypartner/5555/487058.jpg</t>
  </si>
  <si>
    <t>TOP DENT POLERARE BRUN B13 50ST</t>
  </si>
  <si>
    <t>https://www.dabdental.se/roterande-instrument/gummipolerare/487056-top-dent-polerare-brun-b8-50st-p-27189.html</t>
  </si>
  <si>
    <t>https://iteminfo.lifcodental.se/LifcoItemVault/api/image/bypartner/5555/487056.jpg</t>
  </si>
  <si>
    <t>TOP DENT POLERARE BRUN B8 50ST</t>
  </si>
  <si>
    <t>https://www.dabdental.se/roterande-instrument/gummipolerare/487055-top-dent-polerare-brun-b13-50st-p-27188.html</t>
  </si>
  <si>
    <t>https://iteminfo.lifcodental.se/LifcoItemVault/api/image/bypartner/5555/487055.jpg</t>
  </si>
  <si>
    <t>STRIPS STÅL ADACO 3MM 12 ST</t>
  </si>
  <si>
    <t>https://www.dabdental.se/tandfyllnadsmaterial/strips/619122-strips-stal-adaco-3mm-12-st-p-30153.html</t>
  </si>
  <si>
    <t>https://iteminfo.lifcodental.se/LifcoItemVault/api/image/bypartner/5555/619124.jpg</t>
  </si>
  <si>
    <t>STRIPS STÅL ADACO 4MM 12 ST</t>
  </si>
  <si>
    <t>https://www.dabdental.se/tandfyllnadsmaterial/strips/619123-strips-stal-adaco-4mm-12-st-p-30154.html</t>
  </si>
  <si>
    <t>STRIPS STÅL ADACO 6MM 12 ST</t>
  </si>
  <si>
    <t>https://www.dabdental.se/tandfyllnadsmaterial/strips/619124-strips-stal-adaco-6mm-12-st-p-30155.html</t>
  </si>
  <si>
    <t>BOMULLSRULLE PAROTIS NR 1 100ST</t>
  </si>
  <si>
    <t>https://www.dabdental.se/engangsartiklar/bomullcellstoff/704760-bomullsrulle-parotis-nr-1-100st-p-33288.html</t>
  </si>
  <si>
    <t>https://iteminfo.lifcodental.se/LifcoItemVault/api/image/bypartner/5555/704760.jpg</t>
  </si>
  <si>
    <t>BOMULLSRULLE PAROTIS NR 3 100ST</t>
  </si>
  <si>
    <t>https://www.dabdental.se/engangsartiklar/bomullcellstoff/704761-bomullsrulle-parotis-nr-3-100st-p-33289.html</t>
  </si>
  <si>
    <t>https://iteminfo.lifcodental.se/LifcoItemVault/api/image/bypartner/5555/704761.jpg</t>
  </si>
  <si>
    <t>BOMULLSRULLE PAROTIS NR 2 100ST</t>
  </si>
  <si>
    <t>https://www.dabdental.se/engangsartiklar/bomullcellstoff/704762-bomullsrulle-parotis-nr-2-100st-p-33290.html</t>
  </si>
  <si>
    <t>https://iteminfo.lifcodental.se/LifcoItemVault/api/image/bypartner/5555/704762.jpg</t>
  </si>
  <si>
    <t>3IN1 AVTRYCKSSKED POSTERIOR GRÖN 36ST</t>
  </si>
  <si>
    <t>https://www.dabdental.se/avtrycksmaterial/avtrycksskedar/650240-3in1-avtryckssked-posterior-gron-36st-p-39202.html</t>
  </si>
  <si>
    <t>https://iteminfo.lifcodental.se/LifcoItemVault/api/image/bypartner/5555/650240.jpg</t>
  </si>
  <si>
    <t>3IN1 AVTRYCKSSKED ANTERIOR LILA 32ST</t>
  </si>
  <si>
    <t>https://www.dabdental.se/avtrycksmaterial/avtrycksskedar/650243-3in1-avtryckssked-anterior-lila-32st-p-39205.html</t>
  </si>
  <si>
    <t>https://iteminfo.lifcodental.se/LifcoItemVault/api/image/bypartner/5555/650243.jpg</t>
  </si>
  <si>
    <t>TRIPLE TRAY KANTLÖS 48 ST</t>
  </si>
  <si>
    <t>https://www.dabdental.se/avtrycksmaterial/avtrycksskedar/650713-triple-tray-kantlos-48-st-p-30363.html</t>
  </si>
  <si>
    <t>https://iteminfo.lifcodental.se/LifcoItemVault/api/image/bypartner/5555/650713.jpg</t>
  </si>
  <si>
    <t>TRIPLE TRAY THREE QUARTER 35ST</t>
  </si>
  <si>
    <t>https://www.dabdental.se/avtrycksmaterial/avtrycksskedar/650714-triple-tray-three-quarter-35st-p-30364.html</t>
  </si>
  <si>
    <t>https://iteminfo.lifcodental.se/LifcoItemVault/api/image/bypartner/5555/650714.jpg</t>
  </si>
  <si>
    <t>TRIPLE TRAY EXTENDED QUADRANT 35ST</t>
  </si>
  <si>
    <t>https://www.dabdental.se/avtrycksmaterial/avtrycksskedar/650715-triple-tray-extended-quadrant-35st-p-30365.html</t>
  </si>
  <si>
    <t>https://iteminfo.lifcodental.se/LifcoItemVault/api/image/bypartner/5555/650715.jpg</t>
  </si>
  <si>
    <t>Kemiskt härdande, normal</t>
  </si>
  <si>
    <t>VARUMÄRKE 1</t>
  </si>
  <si>
    <t>Kapsel</t>
  </si>
  <si>
    <t>AB Nordenta</t>
  </si>
  <si>
    <t>FUJI II KAPSEL NR 21 50st</t>
  </si>
  <si>
    <t>https://nordenta.se/shop/product/2943</t>
  </si>
  <si>
    <t>http://nordenta.se/images/products/2943</t>
  </si>
  <si>
    <t>http://nordenta.se/datasheets/2943</t>
  </si>
  <si>
    <t>GLASJONOMER</t>
  </si>
  <si>
    <t>April 2019</t>
  </si>
  <si>
    <t>FUJI II KAPSEL NR 22 50st</t>
  </si>
  <si>
    <t>https://nordenta.se/shop/product/2944</t>
  </si>
  <si>
    <t>http://nordenta.se/images/products/2944</t>
  </si>
  <si>
    <t>http://nordenta.se/datasheets/2944</t>
  </si>
  <si>
    <t>FUJI II KAPSEL NR 22.5 50st</t>
  </si>
  <si>
    <t>https://nordenta.se/shop/product/2945</t>
  </si>
  <si>
    <t>http://nordenta.se/images/products/2945</t>
  </si>
  <si>
    <t>http://nordenta.se/datasheets/2945</t>
  </si>
  <si>
    <t>FUJI II KAPSEL NR 23 50st</t>
  </si>
  <si>
    <t>https://nordenta.se/shop/product/2946</t>
  </si>
  <si>
    <t>http://nordenta.se/images/products/2946</t>
  </si>
  <si>
    <t>http://nordenta.se/datasheets/2946</t>
  </si>
  <si>
    <t>FUJI II KAPSEL SORTIMENT</t>
  </si>
  <si>
    <t>https://nordenta.se/shop/product/2942</t>
  </si>
  <si>
    <t>http://nordenta.se/images/products/2942</t>
  </si>
  <si>
    <t>http://nordenta.se/datasheets/2942</t>
  </si>
  <si>
    <t>VARUMÄRKE 2</t>
  </si>
  <si>
    <t>RIVA SC A1 SDI 50x0.43g</t>
  </si>
  <si>
    <t>https://nordenta.se/shop/product/62310</t>
  </si>
  <si>
    <t>http://nordenta.se/images/products/62310</t>
  </si>
  <si>
    <t>http://nordenta.se/datasheets/62310</t>
  </si>
  <si>
    <t>RIVA SC A2 SDI 50x0.43g</t>
  </si>
  <si>
    <t>https://nordenta.se/shop/product/62311</t>
  </si>
  <si>
    <t>http://nordenta.se/images/products/62311</t>
  </si>
  <si>
    <t>http://nordenta.se/datasheets/62311</t>
  </si>
  <si>
    <t>RIVA SC A3 SDI 50x0.43g</t>
  </si>
  <si>
    <t>https://nordenta.se/shop/product/62312</t>
  </si>
  <si>
    <t>http://nordenta.se/images/products/62312</t>
  </si>
  <si>
    <t>http://nordenta.se/datasheets/62312</t>
  </si>
  <si>
    <t>RIVA SC A3.5 SDI 50x0.43g</t>
  </si>
  <si>
    <t>https://nordenta.se/shop/product/62313</t>
  </si>
  <si>
    <t>http://nordenta.se/images/products/62313</t>
  </si>
  <si>
    <t>http://nordenta.se/datasheets/62313</t>
  </si>
  <si>
    <t>RIVA SC A4 SDI 50x0.43g</t>
  </si>
  <si>
    <t>https://nordenta.se/shop/product/62314</t>
  </si>
  <si>
    <t>http://nordenta.se/images/products/62314</t>
  </si>
  <si>
    <t>http://nordenta.se/datasheets/62314</t>
  </si>
  <si>
    <t>RIVA SC B2 SDI 50x0.43g</t>
  </si>
  <si>
    <t>https://nordenta.se/shop/product/62315</t>
  </si>
  <si>
    <t>http://nordenta.se/images/products/62315</t>
  </si>
  <si>
    <t>http://nordenta.se/datasheets/62315</t>
  </si>
  <si>
    <t>RIVA SC B3 SDI 50x0.43g</t>
  </si>
  <si>
    <t>https://nordenta.se/shop/product/62316</t>
  </si>
  <si>
    <t>http://nordenta.se/images/products/62316</t>
  </si>
  <si>
    <t>http://nordenta.se/datasheets/62316</t>
  </si>
  <si>
    <t>Kemiskt härdande, snabb</t>
  </si>
  <si>
    <t>FUJI IX GP FAST KAPSEL B2 50st</t>
  </si>
  <si>
    <t>https://nordenta.se/shop/product/40530</t>
  </si>
  <si>
    <t>http://nordenta.se/images/products/40530</t>
  </si>
  <si>
    <t>http://nordenta.se/datasheets/40530</t>
  </si>
  <si>
    <t>FUJI IX GP FAST KAPSEL C4 50st</t>
  </si>
  <si>
    <t>https://nordenta.se/shop/product/40533</t>
  </si>
  <si>
    <t>http://nordenta.se/images/products/40533</t>
  </si>
  <si>
    <t>http://nordenta.se/datasheets/40533</t>
  </si>
  <si>
    <t xml:space="preserve">FUJI IX GP FAST KAPSEL A2 50st </t>
  </si>
  <si>
    <t>https://nordenta.se/shop/product/40535</t>
  </si>
  <si>
    <t>http://nordenta.se/images/products/40535</t>
  </si>
  <si>
    <t>http://nordenta.se/datasheets/40535</t>
  </si>
  <si>
    <t xml:space="preserve">FUJI IX GP FAST KAPSEL A3 50st </t>
  </si>
  <si>
    <t>https://nordenta.se/shop/product/40536</t>
  </si>
  <si>
    <t>http://nordenta.se/images/products/40536</t>
  </si>
  <si>
    <t>http://nordenta.se/datasheets/40536</t>
  </si>
  <si>
    <t>FUJI IX GP FAST KAPSEL B3 50st</t>
  </si>
  <si>
    <t>https://nordenta.se/shop/product/40537</t>
  </si>
  <si>
    <t>http://nordenta.se/images/products/40537</t>
  </si>
  <si>
    <t>http://nordenta.se/datasheets/40537</t>
  </si>
  <si>
    <t>FUJI IX GP FAST KAPSEL A3.5 50st</t>
  </si>
  <si>
    <t>https://nordenta.se/shop/product/44378</t>
  </si>
  <si>
    <t>http://nordenta.se/images/products/44378</t>
  </si>
  <si>
    <t>http://nordenta.se/datasheets/44378</t>
  </si>
  <si>
    <t>RIVA SC FAST A1 SDI 50x0.43g</t>
  </si>
  <si>
    <t>https://nordenta.se/shop/product/62317</t>
  </si>
  <si>
    <t>http://nordenta.se/images/products/62317</t>
  </si>
  <si>
    <t>http://nordenta.se/datasheets/62317</t>
  </si>
  <si>
    <t>RIVA SC FAST A2 SDI 50x0.43g</t>
  </si>
  <si>
    <t>https://nordenta.se/shop/product/62318</t>
  </si>
  <si>
    <t>http://nordenta.se/images/products/62318</t>
  </si>
  <si>
    <t>http://nordenta.se/datasheets/62318</t>
  </si>
  <si>
    <t>RIVA SC FAST A3 SDI 50x0.43g</t>
  </si>
  <si>
    <t>https://nordenta.se/shop/product/62319</t>
  </si>
  <si>
    <t>http://nordenta.se/images/products/62319</t>
  </si>
  <si>
    <t>http://nordenta.se/datasheets/62319</t>
  </si>
  <si>
    <t>RIVA SC FAST A3.5 SDI 50x0.43g</t>
  </si>
  <si>
    <t>https://nordenta.se/shop/product/62320</t>
  </si>
  <si>
    <t>http://nordenta.se/images/products/62320</t>
  </si>
  <si>
    <t>http://nordenta.se/datasheets/62320</t>
  </si>
  <si>
    <t>RIVA SC FAST A4 SDI 50x0.43g</t>
  </si>
  <si>
    <t>https://nordenta.se/shop/product/62321</t>
  </si>
  <si>
    <t>http://nordenta.se/images/products/62321</t>
  </si>
  <si>
    <t>http://nordenta.se/datasheets/62321</t>
  </si>
  <si>
    <t>RIVA SC FAST B2 SDI 50x0.43g</t>
  </si>
  <si>
    <t>https://nordenta.se/shop/product/62322</t>
  </si>
  <si>
    <t>http://nordenta.se/images/products/62322</t>
  </si>
  <si>
    <t>http://nordenta.se/datasheets/62322</t>
  </si>
  <si>
    <t>RIVA SC FAST B3 SDI 50x0.43g</t>
  </si>
  <si>
    <t>https://nordenta.se/shop/product/62323</t>
  </si>
  <si>
    <t>http://nordenta.se/images/products/62323</t>
  </si>
  <si>
    <t>http://nordenta.se/datasheets/62323</t>
  </si>
  <si>
    <t>Glasjonomer recinförstärkt/ljushärdande</t>
  </si>
  <si>
    <t xml:space="preserve">FUJI II LC KAPSEL A3.5 50st </t>
  </si>
  <si>
    <t>https://nordenta.se/shop/product/2708</t>
  </si>
  <si>
    <t>http://nordenta.se/images/products/2708</t>
  </si>
  <si>
    <t>http://nordenta.se/datasheets/2708</t>
  </si>
  <si>
    <t>FUJI II LC KAPSEL A1 50st</t>
  </si>
  <si>
    <t>https://nordenta.se/shop/product/2709</t>
  </si>
  <si>
    <t>http://nordenta.se/images/products/2709</t>
  </si>
  <si>
    <t>http://nordenta.se/datasheets/2709</t>
  </si>
  <si>
    <t>FUJI II LC KAPSEL C4 50st</t>
  </si>
  <si>
    <t>https://nordenta.se/shop/product/50937</t>
  </si>
  <si>
    <t>http://nordenta.se/images/products/50937</t>
  </si>
  <si>
    <t>http://nordenta.se/datasheets/50937</t>
  </si>
  <si>
    <t xml:space="preserve">FUJI II LC KAPSEL A2 50st </t>
  </si>
  <si>
    <t>https://nordenta.se/shop/product/5124</t>
  </si>
  <si>
    <t>http://nordenta.se/images/products/5124</t>
  </si>
  <si>
    <t>http://nordenta.se/datasheets/5124</t>
  </si>
  <si>
    <t>FUJI II LC KAPSEL B2 50st</t>
  </si>
  <si>
    <t>https://nordenta.se/shop/product/5127</t>
  </si>
  <si>
    <t>http://nordenta.se/images/products/5127</t>
  </si>
  <si>
    <t>http://nordenta.se/datasheets/5127</t>
  </si>
  <si>
    <t>FUJI II LC KAPSEL B3 50st</t>
  </si>
  <si>
    <t>https://nordenta.se/shop/product/5128</t>
  </si>
  <si>
    <t>http://nordenta.se/images/products/5128</t>
  </si>
  <si>
    <t>http://nordenta.se/datasheets/5128</t>
  </si>
  <si>
    <t>FUJI II LC KAPSEL D2 50st</t>
  </si>
  <si>
    <t>https://nordenta.se/shop/product/5129</t>
  </si>
  <si>
    <t>http://nordenta.se/images/products/5129</t>
  </si>
  <si>
    <t>http://nordenta.se/datasheets/5129</t>
  </si>
  <si>
    <t>FUJI II LC KAPSEL A4 50st</t>
  </si>
  <si>
    <t>https://nordenta.se/shop/product/5131</t>
  </si>
  <si>
    <t>http://nordenta.se/images/products/5131</t>
  </si>
  <si>
    <t>http://nordenta.se/datasheets/5131</t>
  </si>
  <si>
    <t>FUJI II LC KAPSEL B4 50st</t>
  </si>
  <si>
    <t>https://nordenta.se/shop/product/5178</t>
  </si>
  <si>
    <t>http://nordenta.se/images/products/5178</t>
  </si>
  <si>
    <t>http://nordenta.se/datasheets/5178</t>
  </si>
  <si>
    <t>FUJI II LC KAPSEL C2 50st</t>
  </si>
  <si>
    <t>https://nordenta.se/shop/product/5179</t>
  </si>
  <si>
    <t>http://nordenta.se/images/products/5179</t>
  </si>
  <si>
    <t>http://nordenta.se/datasheets/5179</t>
  </si>
  <si>
    <t>FUJI II LC KAPSEL SORTIMENT 50st</t>
  </si>
  <si>
    <t>https://nordenta.se/shop/product/5121</t>
  </si>
  <si>
    <t>http://nordenta.se/images/products/5121</t>
  </si>
  <si>
    <t>http://nordenta.se/datasheets/5121</t>
  </si>
  <si>
    <t>RIVA LC GLASJONOMER KAPSEL A1 50st</t>
  </si>
  <si>
    <t>https://nordenta.se/shop/product/61205</t>
  </si>
  <si>
    <t>http://nordenta.se/images/products/61205</t>
  </si>
  <si>
    <t>http://nordenta.se/datasheets/61205</t>
  </si>
  <si>
    <t xml:space="preserve">2-hydroxietylmetakrylat CAS-nr 868-77-9 </t>
  </si>
  <si>
    <t>RIVA LC GLASJONOMER KAPSEL A2 50st</t>
  </si>
  <si>
    <t>https://nordenta.se/shop/product/61206</t>
  </si>
  <si>
    <t>http://nordenta.se/images/products/61206</t>
  </si>
  <si>
    <t>http://nordenta.se/datasheets/61206</t>
  </si>
  <si>
    <t>2-hydroxietylmetakrylat CAS-nr 868-77-10</t>
  </si>
  <si>
    <t>RIVA LC GLASJONOMER KAPSEL A3 50st</t>
  </si>
  <si>
    <t>https://nordenta.se/shop/product/61207</t>
  </si>
  <si>
    <t>http://nordenta.se/images/products/61207</t>
  </si>
  <si>
    <t>http://nordenta.se/datasheets/61207</t>
  </si>
  <si>
    <t>2-hydroxietylmetakrylat CAS-nr 868-77-11</t>
  </si>
  <si>
    <t>RIVA LC GLASJONOMER KAPSEL A3.5 50st</t>
  </si>
  <si>
    <t>https://nordenta.se/shop/product/61208</t>
  </si>
  <si>
    <t>http://nordenta.se/images/products/61208</t>
  </si>
  <si>
    <t>http://nordenta.se/datasheets/61208</t>
  </si>
  <si>
    <t>2-hydroxietylmetakrylat CAS-nr 868-77-12</t>
  </si>
  <si>
    <t>RIVA LC GLASJONOMER KAPSEL A4 50st</t>
  </si>
  <si>
    <t>https://nordenta.se/shop/product/61209</t>
  </si>
  <si>
    <t>http://nordenta.se/images/products/61209</t>
  </si>
  <si>
    <t>http://nordenta.se/datasheets/61209</t>
  </si>
  <si>
    <t>2-hydroxietylmetakrylat CAS-nr 868-77-13</t>
  </si>
  <si>
    <t>RIVA LC GLASJONOMER KAPSEL B2 50st</t>
  </si>
  <si>
    <t>https://nordenta.se/shop/product/61210</t>
  </si>
  <si>
    <t>http://nordenta.se/images/products/61210</t>
  </si>
  <si>
    <t>http://nordenta.se/datasheets/61210</t>
  </si>
  <si>
    <t>2-hydroxietylmetakrylat CAS-nr 868-77-14</t>
  </si>
  <si>
    <t>RIVA LC GLASJONOMER KAPSEL B3 50st</t>
  </si>
  <si>
    <t>https://nordenta.se/shop/product/61211</t>
  </si>
  <si>
    <t>http://nordenta.se/images/products/61211</t>
  </si>
  <si>
    <t>http://nordenta.se/datasheets/61211</t>
  </si>
  <si>
    <t>2-hydroxietylmetakrylat CAS-nr 868-77-15</t>
  </si>
  <si>
    <t>RIVA LC GLASJONOMER KAPSEL B4 50st</t>
  </si>
  <si>
    <t>https://nordenta.se/shop/product/61212</t>
  </si>
  <si>
    <t>http://nordenta.se/images/products/61212</t>
  </si>
  <si>
    <t>http://nordenta.se/datasheets/61212</t>
  </si>
  <si>
    <t>2-hydroxietylmetakrylat CAS-nr 868-77-16</t>
  </si>
  <si>
    <t>RIVA LC GLASJONOMER KAPSEL C2 50st</t>
  </si>
  <si>
    <t>https://nordenta.se/shop/product/61213</t>
  </si>
  <si>
    <t>http://nordenta.se/images/products/61213</t>
  </si>
  <si>
    <t>http://nordenta.se/datasheets/61213</t>
  </si>
  <si>
    <t>2-hydroxietylmetakrylat CAS-nr 868-77-17</t>
  </si>
  <si>
    <t>RIVA LC GLASJONOMER KAPSEL C4 50st</t>
  </si>
  <si>
    <t>https://nordenta.se/shop/product/61214</t>
  </si>
  <si>
    <t>http://nordenta.se/images/products/61214</t>
  </si>
  <si>
    <t>http://nordenta.se/datasheets/61214</t>
  </si>
  <si>
    <t>2-hydroxietylmetakrylat CAS-nr 868-77-18</t>
  </si>
  <si>
    <t>Kariesdetektor, flaska</t>
  </si>
  <si>
    <t>10-15ml</t>
  </si>
  <si>
    <t>SEE-IT BLÅ FLASKA 10ml</t>
  </si>
  <si>
    <t>https://nordenta.se/shop/product/51329</t>
  </si>
  <si>
    <t>http://nordenta.se/images/products/51329</t>
  </si>
  <si>
    <t>http://nordenta.se/datasheets/51329</t>
  </si>
  <si>
    <t>Vätska</t>
  </si>
  <si>
    <t>Resinimpregnerade glasfibertrådar på rulle</t>
  </si>
  <si>
    <t>CONSTRUCT 1mm</t>
  </si>
  <si>
    <t>https://nordenta.se/shop/product/63436</t>
  </si>
  <si>
    <t>http://nordenta.se/images/products/63436</t>
  </si>
  <si>
    <t>http://nordenta.se/datasheets/63436</t>
  </si>
  <si>
    <t>Resinimpregnerad glasfibertråd</t>
  </si>
  <si>
    <t>2-dimetylaminoetylmetakrylat CASnr: 2867-47-2</t>
  </si>
  <si>
    <t>CONSTRUCT 2mm</t>
  </si>
  <si>
    <t>https://nordenta.se/shop/product/63437</t>
  </si>
  <si>
    <t>http://nordenta.se/images/products/63437</t>
  </si>
  <si>
    <t>http://nordenta.se/datasheets/63437</t>
  </si>
  <si>
    <t>2-dimetylaminoetylmetakrylat CASnr: 2867-47-3</t>
  </si>
  <si>
    <t>CONSTRUCT 3mm</t>
  </si>
  <si>
    <t>https://nordenta.se/shop/product/63438</t>
  </si>
  <si>
    <t>http://nordenta.se/images/products/63438</t>
  </si>
  <si>
    <t>http://nordenta.se/datasheets/63438</t>
  </si>
  <si>
    <t>2-dimetylaminoetylmetakrylat CASnr: 2867-47-4</t>
  </si>
  <si>
    <t>Pinne med adhesiv massa</t>
  </si>
  <si>
    <t xml:space="preserve">PIC-N-STICK 4x15st </t>
  </si>
  <si>
    <t>https://nordenta.se/shop/product/2308</t>
  </si>
  <si>
    <t>http://nordenta.se/images/products/2308</t>
  </si>
  <si>
    <t>http://nordenta.se/datasheets/2308</t>
  </si>
  <si>
    <t>Plast</t>
  </si>
  <si>
    <t>Tätning för kofferdam, ej ljushärdande</t>
  </si>
  <si>
    <t xml:space="preserve">ORASEAL CAULK (351) 4x1.2ml </t>
  </si>
  <si>
    <t>https://nordenta.se/shop/product/4188</t>
  </si>
  <si>
    <t>http://nordenta.se/images/products/4188</t>
  </si>
  <si>
    <t>http://nordenta.se/datasheets/4188</t>
  </si>
  <si>
    <t>Tätning för kofferdam</t>
  </si>
  <si>
    <t>Leksak barn 3-6 år, mindre/enklare</t>
  </si>
  <si>
    <t>LEKSAK HÅRD VILDA DJUR 100st</t>
  </si>
  <si>
    <t>https://nordenta.se/shop/product/1674</t>
  </si>
  <si>
    <t>http://nordenta.se/images/products/1674</t>
  </si>
  <si>
    <t>http://nordenta.se/datasheets/1674</t>
  </si>
  <si>
    <t>Leksak barn 7-11 år, mindre/enklare</t>
  </si>
  <si>
    <t>LEKSAK BOKMÄRKEN 270st</t>
  </si>
  <si>
    <t>https://nordenta.se/shop/product/63102</t>
  </si>
  <si>
    <t>http://nordenta.se/images/products/63102</t>
  </si>
  <si>
    <t>http://nordenta.se/datasheets/63102</t>
  </si>
  <si>
    <t>Papper</t>
  </si>
  <si>
    <t>GBP</t>
  </si>
  <si>
    <t>Tandborste för rengöring tre tandytor, vinklad</t>
  </si>
  <si>
    <t>Vinklat borsthuvud</t>
  </si>
  <si>
    <t>SUPERBRUSH REGULAR/VUXEN TANDBORSTE 12st</t>
  </si>
  <si>
    <t>https://nordenta.se/shop/product/61283</t>
  </si>
  <si>
    <t>http://nordenta.se/images/products/61283</t>
  </si>
  <si>
    <t>http://nordenta.se/datasheets/61283</t>
  </si>
  <si>
    <t>NOK</t>
  </si>
  <si>
    <t>SUPERBRUSH JUNIOR TANDBORSTE 12st</t>
  </si>
  <si>
    <t>https://nordenta.se/shop/product/62583</t>
  </si>
  <si>
    <t>http://nordenta.se/images/products/62583</t>
  </si>
  <si>
    <t>http://nordenta.se/datasheets/62583</t>
  </si>
  <si>
    <t>SUPERBRUSH BARN TANDBORSTE 12st</t>
  </si>
  <si>
    <t>https://nordenta.se/shop/product/62584</t>
  </si>
  <si>
    <t>http://nordenta.se/images/products/62584</t>
  </si>
  <si>
    <t>http://nordenta.se/datasheets/62584</t>
  </si>
  <si>
    <t xml:space="preserve">Infärgningsrondell </t>
  </si>
  <si>
    <t>RONDELL RÖD 100st</t>
  </si>
  <si>
    <t>https://nordenta.se/shop/product/4272</t>
  </si>
  <si>
    <t>http://nordenta.se/images/products/4272</t>
  </si>
  <si>
    <t>http://nordenta.se/datasheets/4272</t>
  </si>
  <si>
    <t>Infärgningsrondell</t>
  </si>
  <si>
    <t>RONDELL BLÅ 100st</t>
  </si>
  <si>
    <t>https://nordenta.se/shop/product/4277</t>
  </si>
  <si>
    <t>http://nordenta.se/images/products/4277</t>
  </si>
  <si>
    <t>http://nordenta.se/datasheets/4277</t>
  </si>
  <si>
    <t>Polerstrips, diamantstrips</t>
  </si>
  <si>
    <t>HORICO DIAMANTSTRIPS ENKELSIDIG 2mm XF 10st</t>
  </si>
  <si>
    <t>https://nordenta.se/shop/product/61637</t>
  </si>
  <si>
    <t>http://nordenta.se/images/products/61637</t>
  </si>
  <si>
    <t>http://nordenta.se/datasheets/61637</t>
  </si>
  <si>
    <t>Diamantstrips</t>
  </si>
  <si>
    <t>HORICO DIAMANTSTRIPS ENKELSIDIG 4mm XF 10st</t>
  </si>
  <si>
    <t>https://nordenta.se/shop/product/61636</t>
  </si>
  <si>
    <t>http://nordenta.se/images/products/61636</t>
  </si>
  <si>
    <t>http://nordenta.se/datasheets/61636</t>
  </si>
  <si>
    <t>HORICO DIAMANTSTRIPS ENKELSIDIG 2mm UF 10st</t>
  </si>
  <si>
    <t>https://nordenta.se/shop/product/63441</t>
  </si>
  <si>
    <t>http://nordenta.se/images/products/63441</t>
  </si>
  <si>
    <t>http://nordenta.se/datasheets/63441</t>
  </si>
  <si>
    <t>HORICO DIAMANTSTRIPS ENKELSIDIG 4mm UF 10st</t>
  </si>
  <si>
    <t>https://nordenta.se/shop/product/63442</t>
  </si>
  <si>
    <t>http://nordenta.se/images/products/63442</t>
  </si>
  <si>
    <t>http://nordenta.se/datasheets/63442</t>
  </si>
  <si>
    <t>HORICO DIAMANTSTRIPS ENKELSIDIG 2mm F 10st</t>
  </si>
  <si>
    <t>https://nordenta.se/shop/product/63443</t>
  </si>
  <si>
    <t>http://nordenta.se/images/products/63443</t>
  </si>
  <si>
    <t>http://nordenta.se/datasheets/63443</t>
  </si>
  <si>
    <t>HORICO DIAMANTSTRIPS ENKELSIDIG 4mm F 10st</t>
  </si>
  <si>
    <t>https://nordenta.se/shop/product/63444</t>
  </si>
  <si>
    <t>http://nordenta.se/images/products/63444</t>
  </si>
  <si>
    <t>http://nordenta.se/datasheets/63444</t>
  </si>
  <si>
    <t>HORICO DIAMANTSTRIPS ENKELSIDIG 2mm MEDIUM 10st</t>
  </si>
  <si>
    <t>https://nordenta.se/shop/product/63445</t>
  </si>
  <si>
    <t>http://nordenta.se/images/products/63445</t>
  </si>
  <si>
    <t>http://nordenta.se/datasheets/63445</t>
  </si>
  <si>
    <t>HORICO DIAMANTSTRIPS ENKELSIDIG 4mm MEDIUM 10st</t>
  </si>
  <si>
    <t>https://nordenta.se/shop/product/63446</t>
  </si>
  <si>
    <t>http://nordenta.se/images/products/63446</t>
  </si>
  <si>
    <t>http://nordenta.se/datasheets/63446</t>
  </si>
  <si>
    <t>Polerstrips, polyesterstrips</t>
  </si>
  <si>
    <t xml:space="preserve">SOFLEX STRIPS 1954 3.9mm 150st </t>
  </si>
  <si>
    <t>https://nordenta.se/shop/product/50865</t>
  </si>
  <si>
    <t>http://nordenta.se/images/products/50865</t>
  </si>
  <si>
    <t>http://nordenta.se/datasheets/50865</t>
  </si>
  <si>
    <t>Polyesterfilm</t>
  </si>
  <si>
    <t xml:space="preserve">SOFLEX STRIPS 1954N 1.9mm 100st </t>
  </si>
  <si>
    <t>https://nordenta.se/shop/product/3626</t>
  </si>
  <si>
    <t>http://nordenta.se/images/products/3626</t>
  </si>
  <si>
    <t>http://nordenta.se/datasheets/3626</t>
  </si>
  <si>
    <t>SOFLEX STRIPS 1956 3.9mm 120st</t>
  </si>
  <si>
    <t>https://nordenta.se/shop/product/3930</t>
  </si>
  <si>
    <t>http://nordenta.se/images/products/3930</t>
  </si>
  <si>
    <t>http://nordenta.se/datasheets/3930</t>
  </si>
  <si>
    <t>Skumgummipellets</t>
  </si>
  <si>
    <t>SKUMPLASTPELLETS 3M 7522S 200st</t>
  </si>
  <si>
    <t>https://nordenta.se/shop/product/50877</t>
  </si>
  <si>
    <t>http://nordenta.se/images/products/50877</t>
  </si>
  <si>
    <t>http://nordenta.se/datasheets/50877</t>
  </si>
  <si>
    <t>Skumplast</t>
  </si>
  <si>
    <t>Bitkloss typ Eggen</t>
  </si>
  <si>
    <t>EGGEN BITKLOTSAR 100st</t>
  </si>
  <si>
    <t>https://nordenta.se/shop/product/1151</t>
  </si>
  <si>
    <t>http://nordenta.se/images/products/1151</t>
  </si>
  <si>
    <t>http://nordenta.se/datasheets/1151</t>
  </si>
  <si>
    <t>Bricka komplett</t>
  </si>
  <si>
    <t>PRACTIPAL BRICKA KOMPLETT RÖD</t>
  </si>
  <si>
    <t>https://nordenta.se/shop/product/53514</t>
  </si>
  <si>
    <t>http://nordenta.se/images/products/53514</t>
  </si>
  <si>
    <t>http://nordenta.se/datasheets/53514</t>
  </si>
  <si>
    <t>PRACTIPAL BRICKA KOMPLETT GUL</t>
  </si>
  <si>
    <t>https://nordenta.se/shop/product/53515</t>
  </si>
  <si>
    <t>http://nordenta.se/images/products/53515</t>
  </si>
  <si>
    <t>http://nordenta.se/datasheets/53515</t>
  </si>
  <si>
    <t>PRACTIPAL BRICKA KOMPLETT BLÅ</t>
  </si>
  <si>
    <t>https://nordenta.se/shop/product/53516</t>
  </si>
  <si>
    <t>http://nordenta.se/images/products/53516</t>
  </si>
  <si>
    <t>http://nordenta.se/datasheets/53516</t>
  </si>
  <si>
    <t>PRACTIPAL BRICKA KOMPLETT GRÖN</t>
  </si>
  <si>
    <t>https://nordenta.se/shop/product/53517</t>
  </si>
  <si>
    <t>http://nordenta.se/images/products/53517</t>
  </si>
  <si>
    <t>http://nordenta.se/datasheets/53517</t>
  </si>
  <si>
    <t>PRACTIPAL BRICKA KOMPLETT GRÅ</t>
  </si>
  <si>
    <t>https://nordenta.se/shop/product/53518</t>
  </si>
  <si>
    <t>http://nordenta.se/images/products/53518</t>
  </si>
  <si>
    <t>http://nordenta.se/datasheets/53518</t>
  </si>
  <si>
    <t>PRACTIPAL BRICKA KOMPLETT LILA</t>
  </si>
  <si>
    <t>https://nordenta.se/shop/product/53520</t>
  </si>
  <si>
    <t>http://nordenta.se/images/products/53520</t>
  </si>
  <si>
    <t>http://nordenta.se/datasheets/53520</t>
  </si>
  <si>
    <t>PRACTIPAL BRICKA KOMPLETT ROSA</t>
  </si>
  <si>
    <t>https://nordenta.se/shop/product/53521</t>
  </si>
  <si>
    <t>http://nordenta.se/images/products/53521</t>
  </si>
  <si>
    <t>http://nordenta.se/datasheets/53521</t>
  </si>
  <si>
    <t>PRACTIPAL BRICKA KOMPLETT LJGRÖN</t>
  </si>
  <si>
    <t>https://nordenta.se/shop/product/53522</t>
  </si>
  <si>
    <t>http://nordenta.se/images/products/53522</t>
  </si>
  <si>
    <t>http://nordenta.se/datasheets/53522</t>
  </si>
  <si>
    <t>PRACTIPAL BRICKA KOMPLETT ORANGE</t>
  </si>
  <si>
    <t>https://nordenta.se/shop/product/53523</t>
  </si>
  <si>
    <t>http://nordenta.se/images/products/53523</t>
  </si>
  <si>
    <t>http://nordenta.se/datasheets/53523</t>
  </si>
  <si>
    <t>Borr/filställ</t>
  </si>
  <si>
    <t>PRACTIPAL BORR-/FILSTÄLL GRÅ</t>
  </si>
  <si>
    <t>https://nordenta.se/shop/product/53488</t>
  </si>
  <si>
    <t>http://nordenta.se/images/products/53488</t>
  </si>
  <si>
    <t>http://nordenta.se/datasheets/53488</t>
  </si>
  <si>
    <t>PRACTIPAL BORR-/FILSTÄLL RÖD</t>
  </si>
  <si>
    <t>https://nordenta.se/shop/product/53489</t>
  </si>
  <si>
    <t>http://nordenta.se/images/products/53489</t>
  </si>
  <si>
    <t>http://nordenta.se/datasheets/53489</t>
  </si>
  <si>
    <t>PRACTIPAL BORR-/FILSTÄLL GUL</t>
  </si>
  <si>
    <t>https://nordenta.se/shop/product/53490</t>
  </si>
  <si>
    <t>http://nordenta.se/images/products/53490</t>
  </si>
  <si>
    <t>http://nordenta.se/datasheets/53490</t>
  </si>
  <si>
    <t>PRACTIPAL BORR-/FILSTÄLL BLÅ</t>
  </si>
  <si>
    <t>https://nordenta.se/shop/product/53491</t>
  </si>
  <si>
    <t>http://nordenta.se/images/products/53491</t>
  </si>
  <si>
    <t>http://nordenta.se/datasheets/53491</t>
  </si>
  <si>
    <t>PRACTIPAL BORR-/FILSTÄLL GRÖN</t>
  </si>
  <si>
    <t>https://nordenta.se/shop/product/53492</t>
  </si>
  <si>
    <t>http://nordenta.se/images/products/53492</t>
  </si>
  <si>
    <t>http://nordenta.se/datasheets/53492</t>
  </si>
  <si>
    <t>Avtryckssked för hel  käke, engångs</t>
  </si>
  <si>
    <t>SOLO AVTR SKED NR 12 UK 25st</t>
  </si>
  <si>
    <t>https://nordenta.se/shop/product/6240</t>
  </si>
  <si>
    <t>http://nordenta.se/images/products/6240</t>
  </si>
  <si>
    <t>http://nordenta.se/datasheets/6240</t>
  </si>
  <si>
    <t>25</t>
  </si>
  <si>
    <t>2</t>
  </si>
  <si>
    <t>SOLO AVTR SKED NR 14 UK 25st</t>
  </si>
  <si>
    <t>https://nordenta.se/shop/product/6260</t>
  </si>
  <si>
    <t>http://nordenta.se/images/products/6260</t>
  </si>
  <si>
    <t>http://nordenta.se/datasheets/6260</t>
  </si>
  <si>
    <t>SOLO AVTR SKED NR 18 UK 25st</t>
  </si>
  <si>
    <t>https://nordenta.se/shop/product/6243</t>
  </si>
  <si>
    <t>http://nordenta.se/images/products/6243</t>
  </si>
  <si>
    <t>http://nordenta.se/datasheets/6243</t>
  </si>
  <si>
    <t>SOLO AVTR SKED NR 13 ÖK 25st</t>
  </si>
  <si>
    <t>https://nordenta.se/shop/product/6241</t>
  </si>
  <si>
    <t>http://nordenta.se/images/products/6241</t>
  </si>
  <si>
    <t>http://nordenta.se/datasheets/6241</t>
  </si>
  <si>
    <t>SOLO AVTR SKED NR 17 ÖK 25st</t>
  </si>
  <si>
    <t>https://nordenta.se/shop/product/6244</t>
  </si>
  <si>
    <t>http://nordenta.se/images/products/6244</t>
  </si>
  <si>
    <t>http://nordenta.se/datasheets/6244</t>
  </si>
  <si>
    <t>SOLO AVTR SKED NR 11 ÖK 25st</t>
  </si>
  <si>
    <t>https://nordenta.se/shop/product/6239</t>
  </si>
  <si>
    <t>http://nordenta.se/images/products/6239</t>
  </si>
  <si>
    <t>http://nordenta.se/datasheets/6239</t>
  </si>
  <si>
    <t>SOLO AVTR SKED NR 3 ÖK 25st</t>
  </si>
  <si>
    <t>https://nordenta.se/shop/product/56460</t>
  </si>
  <si>
    <t>http://nordenta.se/images/products/56460</t>
  </si>
  <si>
    <t>http://nordenta.se/datasheets/56460</t>
  </si>
  <si>
    <t>SOLO AVTR SKED NR 5 ÖK 25st</t>
  </si>
  <si>
    <t>https://nordenta.se/shop/product/56462</t>
  </si>
  <si>
    <t>http://nordenta.se/images/products/56462</t>
  </si>
  <si>
    <t>http://nordenta.se/datasheets/56462</t>
  </si>
  <si>
    <t>SOLO AVTR SKED NR 4 UK 25st</t>
  </si>
  <si>
    <t>https://nordenta.se/shop/product/56461</t>
  </si>
  <si>
    <t>http://nordenta.se/images/products/56461</t>
  </si>
  <si>
    <t>http://nordenta.se/datasheets/56461</t>
  </si>
  <si>
    <t>SOLO AVTR SKED NR 6 UK 25st</t>
  </si>
  <si>
    <t>https://nordenta.se/shop/product/56463</t>
  </si>
  <si>
    <t>http://nordenta.se/images/products/56463</t>
  </si>
  <si>
    <t>http://nordenta.se/datasheets/56463</t>
  </si>
  <si>
    <t>Avtryckssked, sektionsskedar, engångs</t>
  </si>
  <si>
    <t>DEFEND AVTRYCKSSKED 7 ÖK V/UK H 12st</t>
  </si>
  <si>
    <t>https://nordenta.se/shop/product/59436</t>
  </si>
  <si>
    <t>http://nordenta.se/images/products/59436</t>
  </si>
  <si>
    <t>http://nordenta.se/datasheets/59436</t>
  </si>
  <si>
    <t>12</t>
  </si>
  <si>
    <t>DEFEND AVTRYCKSSKED PLAST 8 ÖK H/UK V 12st</t>
  </si>
  <si>
    <t>https://nordenta.se/shop/product/59437</t>
  </si>
  <si>
    <t>http://nordenta.se/images/products/59437</t>
  </si>
  <si>
    <t>http://nordenta.se/datasheets/59437</t>
  </si>
  <si>
    <t>DEFEND AVTRYCKSSKED PLAST 9 FRONT ÖK 12st</t>
  </si>
  <si>
    <t>https://nordenta.se/shop/product/59438</t>
  </si>
  <si>
    <t>http://nordenta.se/images/products/59438</t>
  </si>
  <si>
    <t>http://nordenta.se/datasheets/59438</t>
  </si>
  <si>
    <t>DEFEND AVTRYCKSSKED PLAST 10 FRONT UK 12st</t>
  </si>
  <si>
    <t>https://nordenta.se/shop/product/59439</t>
  </si>
  <si>
    <t>http://nordenta.se/images/products/59439</t>
  </si>
  <si>
    <t>http://nordenta.se/datasheets/59439</t>
  </si>
  <si>
    <t>Blandpistoler</t>
  </si>
  <si>
    <t>DMG DS50 1:1/2:1 PISTOL MIXPAC</t>
  </si>
  <si>
    <t>https://nordenta.se/shop/product/46380</t>
  </si>
  <si>
    <t>http://nordenta.se/images/products/46380</t>
  </si>
  <si>
    <t>http://nordenta.se/datasheets/46380</t>
  </si>
  <si>
    <t>DMG PISTOL DS50 4:1/10:1</t>
  </si>
  <si>
    <t>https://nordenta.se/shop/product/8727</t>
  </si>
  <si>
    <t>http://nordenta.se/images/products/8727</t>
  </si>
  <si>
    <t>http://nordenta.se/datasheets/8727</t>
  </si>
  <si>
    <t>DMG PISTOL DS25 1:1/2:1</t>
  </si>
  <si>
    <t>https://nordenta.se/shop/product/40183</t>
  </si>
  <si>
    <t>http://nordenta.se/images/products/40183</t>
  </si>
  <si>
    <t>http://nordenta.se/datasheets/40183</t>
  </si>
  <si>
    <t>Kil dental, trä</t>
  </si>
  <si>
    <t>Dentalringen</t>
  </si>
  <si>
    <t>Träkil Hawe 829/05 Turkos 1000st</t>
  </si>
  <si>
    <t>829/05</t>
  </si>
  <si>
    <t>https://www.dentalringen.se/-tandlkare/fyllnadsmaterial/bonding/kilar-matriser-kanylertrissa/trkil-hawe-829/05-turkos-1000st</t>
  </si>
  <si>
    <t>https://www.dentalringen.se/image/fyllnadsmaterial/bonding/kilar-matriser-kanylertrissa/48394-48394-2.jpg?width=800&amp;lb=true</t>
  </si>
  <si>
    <t>ren</t>
  </si>
  <si>
    <t>lönnträ</t>
  </si>
  <si>
    <t>Nej</t>
  </si>
  <si>
    <t>Eur</t>
  </si>
  <si>
    <t>Maj</t>
  </si>
  <si>
    <t>Träkil Hawe 829/30 grön1000st</t>
  </si>
  <si>
    <t>829/30</t>
  </si>
  <si>
    <t>https://www.dentalringen.se/-tandlkare/fyllnadsmaterial/bonding/kilar-matriser-kanylertrissa/trkil-hawe-829/30-grn1000st</t>
  </si>
  <si>
    <t>https://www.dentalringen.se/image/fyllnadsmaterial/bonding/kilar-matriser-kanylertrissa/48978-48978-2.jpg?width=180&amp;pad=true</t>
  </si>
  <si>
    <t>Träkil Hawe 829/20 vit 1000st</t>
  </si>
  <si>
    <t>829/20</t>
  </si>
  <si>
    <t>https://www.dentalringen.se/-tandlkare/fyllnadsmaterial/bonding/kilar-matriser-kanylertrissa/trkil-hawe-829/20-vit-1000st</t>
  </si>
  <si>
    <t>https://www.dentalringen.se/image/fyllnadsmaterial/bonding/kilar-matriser-kanylertrissa/48977-48977-2.jpg?width=180&amp;pad=true</t>
  </si>
  <si>
    <t>Träkil Hawe 829/50 blå 1000st</t>
  </si>
  <si>
    <t>829/50</t>
  </si>
  <si>
    <t>https://www.dentalringen.se/-tandlkare/fyllnadsmaterial/bonding/kilar-matriser-kanylertrissa/trkil-hawe-829/50-blaa-1000st</t>
  </si>
  <si>
    <t>https://www.dentalringen.se/image/fyllnadsmaterial/bonding/kilar-matriser-kanylertrissa/48980-48980-2.jpg?width=180&amp;pad=true</t>
  </si>
  <si>
    <t>Träkil Hawe 829/10 orange 1000st</t>
  </si>
  <si>
    <t>829/10</t>
  </si>
  <si>
    <t>https://www.dentalringen.se/-tandlkare/fyllnadsmaterial/bonding/kilar-matriser-kanylertrissa/trkil-hawe-829/10-orange-1000st</t>
  </si>
  <si>
    <t>https://www.dentalringen.se/image/fyllnadsmaterial/bonding/kilar-matriser-kanylertrissa/48976-48976.jpg?width=180&amp;pad=true</t>
  </si>
  <si>
    <t>Träkil Hawe 829/40 gul 1000st</t>
  </si>
  <si>
    <t>829/40</t>
  </si>
  <si>
    <t>https://www.dentalringen.se/-tandlkare/fyllnadsmaterial/bonding/kilar-matriser-kanylertrissa/trkil-hawe-829/40-gul-1000st</t>
  </si>
  <si>
    <t>https://www.dentalringen.se/image/fyllnadsmaterial/bonding/kilar-matriser-kanylertrissa/48979-48979-2.jpg?width=180&amp;pad=true</t>
  </si>
  <si>
    <t>Träkil Hawe 829/70 vit 1000st</t>
  </si>
  <si>
    <t>829/70</t>
  </si>
  <si>
    <t>https://www.dentalringen.se/-tandlkare/fyllnadsmaterial/bonding/kilar-matriser-kanylertrissa/trkil-hawe-829/70-vit-1000st</t>
  </si>
  <si>
    <t>https://www.dentalringen.se/image/fyllnadsmaterial/bonding/kilar-matriser-kanylertrissa/48982-48982.jpg?width=180&amp;pad=true</t>
  </si>
  <si>
    <t>Träkil Hawe 829/60 röd 1000st</t>
  </si>
  <si>
    <t>829/60</t>
  </si>
  <si>
    <t>https://www.dentalringen.se/-tandlkare/fyllnadsmaterial/bonding/kilar-matriser-kanylertrissa/trkil-hawe-829/60-rd-1000st</t>
  </si>
  <si>
    <t>https://www.dentalringen.se/image/fyllnadsmaterial/bonding/kilar-matriser-kanylertrissa/48981-48981.jpg?width=180&amp;pad=true</t>
  </si>
  <si>
    <t>Träkil Hawe 822/10 Orange 100st</t>
  </si>
  <si>
    <t>822/10</t>
  </si>
  <si>
    <t>https://www.dentalringen.se/-tandlkare/fyllnadsmaterial/bonding/kilar-matriser-kanylertrissa/trkil-hawe-822/10-orange-100st</t>
  </si>
  <si>
    <t>https://www.dentalringen.se/image/fyllnadsmaterial/bonding/kilar-matriser-kanylertrissa/45767-45767.jpg?width=800&amp;lb=true</t>
  </si>
  <si>
    <t>Augusti</t>
  </si>
  <si>
    <t>Träkil Hawe 822/20 vit 100st</t>
  </si>
  <si>
    <t>822/20</t>
  </si>
  <si>
    <t>https://www.dentalringen.se/-tandlkare/fyllnadsmaterial/bonding/kilar-matriser-kanylertrissa/trkil-hawe-822/20-vit-100st</t>
  </si>
  <si>
    <t>https://www.dentalringen.se/image/fyllnadsmaterial/bonding/kilar-matriser-kanylertrissa/45768-45768.jpg?width=800&amp;lb=true</t>
  </si>
  <si>
    <t>Träkil Hawe 822/30 grön 100st</t>
  </si>
  <si>
    <t>822/30</t>
  </si>
  <si>
    <t>https://www.dentalringen.se/-tandlkare/fyllnadsmaterial/bonding/kilar-matriser-kanylertrissa/trkil-hawe-822/30-grn-100st</t>
  </si>
  <si>
    <t>https://www.dentalringen.se/image/fyllnadsmaterial/bonding/kilar-matriser-kanylertrissa/45769-45769.jpg?width=800&amp;lb=true</t>
  </si>
  <si>
    <t>Träkil Hawe 822/40 Gul 100st</t>
  </si>
  <si>
    <t>822/40</t>
  </si>
  <si>
    <t>https://www.dentalringen.se/-tandlkare/fyllnadsmaterial/bonding/kilar-matriser-kanylertrissa/trkil-hawe-822/40-gul-100st</t>
  </si>
  <si>
    <t>https://www.dentalringen.se/image/fyllnadsmaterial/bonding/kilar-matriser-kanylertrissa/45770-45770-2.jpg?width=800&amp;lb=true</t>
  </si>
  <si>
    <t>Träkil Hawe 822/50 Blå 100st</t>
  </si>
  <si>
    <t>822/50</t>
  </si>
  <si>
    <t>https://www.dentalringen.se/-tandlkare/fyllnadsmaterial/bonding/kilar-matriser-kanylertrissa/trkil-hawe-822/50-blaa-100st</t>
  </si>
  <si>
    <t>https://www.dentalringen.se/image/fyllnadsmaterial/bonding/kilar-matriser-kanylertrissa/45771-45771-2.jpg?width=800&amp;lb=true</t>
  </si>
  <si>
    <t>Träkil Hawe 822/60 röd 100st</t>
  </si>
  <si>
    <t>822/60</t>
  </si>
  <si>
    <t>https://www.dentalringen.se/-tandlkare/fyllnadsmaterial/bonding/kilar-matriser-kanylertrissa/trkil-hawe-822/60-rd-100st</t>
  </si>
  <si>
    <t>https://www.dentalringen.se/image/fyllnadsmaterial/bonding/kilar-matriser-kanylertrissa/45772-45772-2.jpg?width=800&amp;lb=true</t>
  </si>
  <si>
    <t>Träkil Hawe 822/70 Vit 100st</t>
  </si>
  <si>
    <t>822/70</t>
  </si>
  <si>
    <t>https://www.dentalringen.se/-tandlkare/fyllnadsmaterial/bonding/kilar-matriser-kanylertrissa/trkil-hawe-822/70-vit-100st</t>
  </si>
  <si>
    <t>https://www.dentalringen.se/image/fyllnadsmaterial/bonding/kilar-matriser-kanylertrissa/45773-45773-2.jpg?width=800&amp;lb=true</t>
  </si>
  <si>
    <t>48393</t>
  </si>
  <si>
    <t>Träkil Hawe 822/05 Turkos 100st</t>
  </si>
  <si>
    <t>822/05</t>
  </si>
  <si>
    <t>https://www.dentalringen.se/-tandlkare/fyllnadsmaterial/bonding/kilar-matriser-kanylertrissa/trkil-hawe-822/05-turkos-100st</t>
  </si>
  <si>
    <t>https://www.dentalringen.se/image/fyllnadsmaterial-och-bonding/tillbehr-tandfyllnad/48393_rel-48393.jpg?width=800&amp;lb=true</t>
  </si>
  <si>
    <t>Tandtråd med bygel dubbeltråd</t>
  </si>
  <si>
    <t>GAMA Dental AB</t>
  </si>
  <si>
    <t>Plackers Twin tandtrådsbygel, 35 st</t>
  </si>
  <si>
    <t>http://www.gama.se/webshop/produkt/43013/plackers-twin-35-st-tandtradsbyglar</t>
  </si>
  <si>
    <t>http://www.gama.se/cache/images/43013.png</t>
  </si>
  <si>
    <t>Polypropylen/Polyeten</t>
  </si>
  <si>
    <t>Färgtablett för infärgning av plack</t>
  </si>
  <si>
    <t>ca 10 st/förp</t>
  </si>
  <si>
    <t>Gama Dental</t>
  </si>
  <si>
    <t>TePe PlaqSearch infärgningstablett, 12x10 st</t>
  </si>
  <si>
    <t>http://www.gama.se/webshop/produkt/80696/tepe-plaqsearch-infargnings-tablett-12x10-st</t>
  </si>
  <si>
    <t>http://www.gama.se/cache/images/80696.png</t>
  </si>
  <si>
    <t>förp</t>
  </si>
  <si>
    <t>Halvbricka med instrumentbygel</t>
  </si>
  <si>
    <t>Practipal Tray blå, st</t>
  </si>
  <si>
    <t>http://www.gama.se/webshop/produkt/13015/practipal-tray-svartbla-med-bygel</t>
  </si>
  <si>
    <t>http://www.gama.se/cache/images/13015.png</t>
  </si>
  <si>
    <t>POM</t>
  </si>
  <si>
    <t>Practipal Tray grå, st</t>
  </si>
  <si>
    <t>http://www.gama.se/webshop/produkt/13013/practipal-tray-svartgra-med-bygel</t>
  </si>
  <si>
    <t>http://www.gama.se/cache/images/13013.png</t>
  </si>
  <si>
    <t>Practipal Tray grön, st</t>
  </si>
  <si>
    <t>http://www.gama.se/webshop/produkt/13016/practipal-tray-svartgron-med-bygel</t>
  </si>
  <si>
    <t>http://www.gama.se/cache/images/13016.png</t>
  </si>
  <si>
    <t>Practipal Tray gul, st</t>
  </si>
  <si>
    <t>http://www.gama.se/webshop/produkt/12174/practipal-tray-svartgul-med-bygel</t>
  </si>
  <si>
    <t>http://www.gama.se/cache/images/12174.png</t>
  </si>
  <si>
    <t>Practipal Tray lila, st</t>
  </si>
  <si>
    <t>http://www.gama.se/webshop/produkt/12173/practipal-tray-svartlila-med-bygel</t>
  </si>
  <si>
    <t>http://www.gama.se/cache/images/12173.png</t>
  </si>
  <si>
    <t>Practipal Tray mintgrön, st</t>
  </si>
  <si>
    <t>http://www.gama.se/webshop/produkt/13011/practipal-tray-svartmintgron-med-bygel</t>
  </si>
  <si>
    <t>http://www.gama.se/cache/images/13011.png</t>
  </si>
  <si>
    <t>Practipal Tray orange, st</t>
  </si>
  <si>
    <t>http://www.gama.se/webshop/produkt/13012/practipal-tray-svartorange-med-bygel</t>
  </si>
  <si>
    <t>http://www.gama.se/cache/images/13012.png</t>
  </si>
  <si>
    <t>Practipal Tray rosa, st</t>
  </si>
  <si>
    <t>http://www.gama.se/webshop/produkt/13010/practipal-tray-svartrosa-med-bygel</t>
  </si>
  <si>
    <t>http://www.gama.se/cache/images/13010.png</t>
  </si>
  <si>
    <t>Practipal Tray röd, st</t>
  </si>
  <si>
    <t>http://www.gama.se/webshop/produkt/13014/practipal-tray-svartrod-med-bygel</t>
  </si>
  <si>
    <t>http://www.gama.se/cache/images/13014.png</t>
  </si>
  <si>
    <t>Compact borrställ</t>
  </si>
  <si>
    <t>Practipal Compact borrställ blå, st</t>
  </si>
  <si>
    <t>http://www.gama.se/webshop/produkt/13107/borrstall-practipal-compact-bla</t>
  </si>
  <si>
    <t>http://www.gama.se/cache/images/13107.png</t>
  </si>
  <si>
    <t>POM, PA66 Polyamid</t>
  </si>
  <si>
    <t>Practipal Compact borrställ grå, st</t>
  </si>
  <si>
    <t>http://www.gama.se/webshop/produkt/13104/borrstall-practipal-compact-gra</t>
  </si>
  <si>
    <t>http://www.gama.se/cache/images/13104.png</t>
  </si>
  <si>
    <t>Practipal Compact borrställ grön, st</t>
  </si>
  <si>
    <t>http://www.gama.se/webshop/produkt/13108/borrstall-practipal-compact-gron</t>
  </si>
  <si>
    <t>http://www.gama.se/cache/images/13108.png</t>
  </si>
  <si>
    <t>Practipal Compact borrställ gul, st</t>
  </si>
  <si>
    <t>http://www.gama.se/webshop/produkt/13106/borrstall-practipal-compact-gul</t>
  </si>
  <si>
    <t>http://www.gama.se/cache/images/13106.png</t>
  </si>
  <si>
    <t>Practipal Compact borrställ lila, st</t>
  </si>
  <si>
    <t>http://www.gama.se/webshop/produkt/13100/borrstall-practipal-compact-lila</t>
  </si>
  <si>
    <t>http://www.gama.se/cache/images/13100.png</t>
  </si>
  <si>
    <t>Practipal Compact borrställ mintgrön, st</t>
  </si>
  <si>
    <t>http://www.gama.se/webshop/produkt/13102/borrstall-practipal-compact-mintgron</t>
  </si>
  <si>
    <t>http://www.gama.se/cache/images/13102.png</t>
  </si>
  <si>
    <t>Practipal Compact borrställ orange, st</t>
  </si>
  <si>
    <t>http://www.gama.se/webshop/produkt/13103/borrstall-practipal-compact-orange</t>
  </si>
  <si>
    <t>http://www.gama.se/cache/images/13103.png</t>
  </si>
  <si>
    <t>Practipal Compact borrställ rosa, st</t>
  </si>
  <si>
    <t>http://www.gama.se/webshop/produkt/13101/borrstall-practipal-compact-rosa</t>
  </si>
  <si>
    <t>http://www.gama.se/cache/images/13101.png</t>
  </si>
  <si>
    <t>Practipal Compact borrställ röd, st</t>
  </si>
  <si>
    <t>http://www.gama.se/webshop/produkt/13105/borrstall-practipal-compact-rod</t>
  </si>
  <si>
    <t>http://www.gama.se/cache/images/13105.png</t>
  </si>
  <si>
    <t>Instrumentbygel</t>
  </si>
  <si>
    <t>Practipal instrumentbygel blå, st</t>
  </si>
  <si>
    <t>http://www.gama.se/webshop/produkt/13063/practipal-instrumentbygel-bla-</t>
  </si>
  <si>
    <t>http://www.gama.se/cache/images/13063.png</t>
  </si>
  <si>
    <t>Practipal instrumentbygel grå, st</t>
  </si>
  <si>
    <t>http://www.gama.se/webshop/produkt/13079/practipal-instrumentbygel-gra</t>
  </si>
  <si>
    <t>http://www.gama.se/cache/images/13079.png</t>
  </si>
  <si>
    <t>Practipal instrumentbygel grön, st</t>
  </si>
  <si>
    <t>http://www.gama.se/webshop/produkt/13062/practipal-instrumentbygel-gron-</t>
  </si>
  <si>
    <t>http://www.gama.se/cache/images/13062.png</t>
  </si>
  <si>
    <t>Practipal instrumentbygel gul, st</t>
  </si>
  <si>
    <t>http://www.gama.se/webshop/produkt/13061/practipal-instrumentbygel-gul-</t>
  </si>
  <si>
    <t>http://www.gama.se/cache/images/13061.png</t>
  </si>
  <si>
    <t>Practipal instrumentbygel lila, st</t>
  </si>
  <si>
    <t>http://www.gama.se/webshop/produkt/13078/practipal-instrumentbygel-lila</t>
  </si>
  <si>
    <t>http://www.gama.se/cache/images/13078.png</t>
  </si>
  <si>
    <t>Practipal instrumentbygel mintgrön, st</t>
  </si>
  <si>
    <t>http://www.gama.se/webshop/produkt/13059/practipal-instrumentbygel-mintgron</t>
  </si>
  <si>
    <t>http://www.gama.se/cache/images/13059.png</t>
  </si>
  <si>
    <t>Practipal instrumentbygel orange, st</t>
  </si>
  <si>
    <t>http://www.gama.se/webshop/produkt/13068/practipal-instrumentbygel-orange</t>
  </si>
  <si>
    <t>http://www.gama.se/cache/images/13068.png</t>
  </si>
  <si>
    <t>Practipal instrumentbygel rosa, st</t>
  </si>
  <si>
    <t>http://www.gama.se/webshop/produkt/13077/practipal-instrumentbygel-rosa-</t>
  </si>
  <si>
    <t>http://www.gama.se/cache/images/13077.png</t>
  </si>
  <si>
    <t>Practipal instrumentbygel röd, st</t>
  </si>
  <si>
    <t>http://www.gama.se/webshop/produkt/13060/practipal-instrumentbygel-rod-</t>
  </si>
  <si>
    <t>http://www.gama.se/cache/images/13060.png</t>
  </si>
  <si>
    <t>Foamkudde stor</t>
  </si>
  <si>
    <t>Practipal skumplastkudde stor, 50 st</t>
  </si>
  <si>
    <t>http://www.gama.se/webshop/produkt/12175/practipal-skumplastkuddar-stor-50-st</t>
  </si>
  <si>
    <t>http://www.gama.se/cache/images/12175.png</t>
  </si>
  <si>
    <t>Regisel</t>
  </si>
  <si>
    <t>Avfallskopp</t>
  </si>
  <si>
    <t>Practipal Waste container avfallsbehållare, 300 st</t>
  </si>
  <si>
    <t>http://www.gama.se/webshop/produkt/13171/practipal-waste-container-avfallsbehallare-300-st</t>
  </si>
  <si>
    <t>http://www.gama.se/cache/images/13171.png</t>
  </si>
  <si>
    <t>Polypropen</t>
  </si>
  <si>
    <t>Multikopp</t>
  </si>
  <si>
    <t>Practipal Multidappen , 300 st</t>
  </si>
  <si>
    <t>http://www.gama.se/webshop/produkt/12169/practipal-multidappen-300-st-</t>
  </si>
  <si>
    <t>http://www.gama.se/cache/images/12169.png</t>
  </si>
  <si>
    <t>Pointask</t>
  </si>
  <si>
    <t>Practipal Multipoint, 300 st</t>
  </si>
  <si>
    <t>http://www.gama.se/webshop/produkt/13170/practipal-multipoint-behallare-300-st</t>
  </si>
  <si>
    <t>http://www.gama.se/cache/images/13170.png</t>
  </si>
  <si>
    <t>Bettregistreringsmaterial A-silikon</t>
  </si>
  <si>
    <t>Ampull + blandningsspetsar</t>
  </si>
  <si>
    <t>Imprint 4 Bite, 4x50 ml</t>
  </si>
  <si>
    <t>http://www.gama.se/webshop/produkt/11220/imprint-4-bite-2x50-ml-</t>
  </si>
  <si>
    <t>http://www.gama.se/cache/images/11220.png</t>
  </si>
  <si>
    <t>http://prodinfo.gama.se:8080/filer/sdb/3M/Imprint4_bite.pdf</t>
  </si>
  <si>
    <t>A-silikon</t>
  </si>
  <si>
    <t>April</t>
  </si>
  <si>
    <t>Munspegel storlek 4, rhodium</t>
  </si>
  <si>
    <t>Munspegel Top Vision Rhodium nr 4</t>
  </si>
  <si>
    <t>http://www.gama.se/webshop/produkt/30350/munspegel-rhodium-front-nr-4-12-st-721x4</t>
  </si>
  <si>
    <t>http://www.gama.se/cache/images/30350.png</t>
  </si>
  <si>
    <t>Rostfritt stål</t>
  </si>
  <si>
    <t>Munspegel storlek 4, plan</t>
  </si>
  <si>
    <t>Munspegel Economy plan nr 4</t>
  </si>
  <si>
    <t>http://www.gama.se/webshop/produkt/30351/munspegel-economy-plan-nr-4-12-st</t>
  </si>
  <si>
    <t>http://www.gama.se/cache/images/30351.png</t>
  </si>
  <si>
    <t>Munspegelskaft, flergångs</t>
  </si>
  <si>
    <t>Munspegelskaft LM 25 Xsi blå</t>
  </si>
  <si>
    <t>http://www.gama.se/webshop/produkt/30338/munspegelskaft-lm-25-xsi-bla-ergomax</t>
  </si>
  <si>
    <t>http://www.gama.se/cache/images/30338.png</t>
  </si>
  <si>
    <t>Rostfritt stål/silikon</t>
  </si>
  <si>
    <t>Munspegelskaft LM 25 Xsi röd</t>
  </si>
  <si>
    <t>http://www.gama.se/webshop/produkt/30339/munspegelskaft-lm-25-xsi-rod-ergomax</t>
  </si>
  <si>
    <t>http://www.gama.se/cache/images/30339.png</t>
  </si>
  <si>
    <t>Munspegelskaft LM 25 Xsi grå</t>
  </si>
  <si>
    <t>http://www.gama.se/webshop/produkt/30343/munspegelskaft-lm-25-xsi-gra</t>
  </si>
  <si>
    <t>http://www.gama.se/cache/images/30343.png</t>
  </si>
  <si>
    <t>Snap on-kanyl med borst för Vivapen</t>
  </si>
  <si>
    <t>Plandent AB</t>
  </si>
  <si>
    <t>VIVADENT</t>
  </si>
  <si>
    <t>VivaPen Snap-On kanyler</t>
  </si>
  <si>
    <t>http://webshoppfd.plandent.com/651105</t>
  </si>
  <si>
    <t>http://webshoppfd.plandent.com/product/image/medium/md066395_1.jpg</t>
  </si>
  <si>
    <t>2 dagar</t>
  </si>
  <si>
    <t>Euro</t>
  </si>
  <si>
    <t>1904</t>
  </si>
  <si>
    <t>100%</t>
  </si>
  <si>
    <t>Leksak barn 3-6 år, större/mer avancerad</t>
  </si>
  <si>
    <t>SMAKRYP</t>
  </si>
  <si>
    <t>Bilar pullback 8 modeller leksaker</t>
  </si>
  <si>
    <t>http://webshoppfd.plandent.com/380560</t>
  </si>
  <si>
    <t>http://webshoppfd.plandent.com/product/image/medium/md124534_1.jpg</t>
  </si>
  <si>
    <t>Suddgummi djur leksaker</t>
  </si>
  <si>
    <t>http://webshoppfd.plandent.com/380566</t>
  </si>
  <si>
    <t>http://webshoppfd.plandent.com/product/image/medium/md124540_1.jpg</t>
  </si>
  <si>
    <t>md133518</t>
  </si>
  <si>
    <t>Nyckelring i trä leksaker</t>
  </si>
  <si>
    <t>http://webshoppfd.plandent.com/md133518</t>
  </si>
  <si>
    <t>http://webshoppfd.plandent.com/product/image/medium/md133518_1.jpg</t>
  </si>
  <si>
    <t>Leksak barn 7-11 år, större/mer avancerad</t>
  </si>
  <si>
    <t>md164805</t>
  </si>
  <si>
    <t>Timglas 2min 8,5cm, olika färger, leksaker</t>
  </si>
  <si>
    <t>http://webshoppfd.plandent.com/md164805</t>
  </si>
  <si>
    <t>http://webshoppfd.plandent.com/product/image/medium/md164805_1.jpg</t>
  </si>
  <si>
    <t>md170083</t>
  </si>
  <si>
    <t>Tandkista i olika färger, leksaker</t>
  </si>
  <si>
    <t>http://webshoppfd.plandent.com/md170083</t>
  </si>
  <si>
    <t>http://webshoppfd.plandent.com/product/image/medium/md170083_1.jpg</t>
  </si>
  <si>
    <t>md164810</t>
  </si>
  <si>
    <t>Safari bilar pullback 5cm leksaker</t>
  </si>
  <si>
    <t>http://webshoppfd.plandent.com/md164810</t>
  </si>
  <si>
    <t>http://webshoppfd.plandent.com/product/image/medium/md164810_1.jpg</t>
  </si>
  <si>
    <t>Tandtråd med bygel enkeltråd, spännbar</t>
  </si>
  <si>
    <t>MD168122</t>
  </si>
  <si>
    <t>PROCTER&amp;GA</t>
  </si>
  <si>
    <t>Oral B Glide Floss Picks</t>
  </si>
  <si>
    <t>http://webshoppfd.plandent.com/MD168122</t>
  </si>
  <si>
    <t>http://webshoppfd.plandent.com/product/image/medium/md168122_1.jpg</t>
  </si>
  <si>
    <t>Salivtest för att mäta bakteriehalt i saliv</t>
  </si>
  <si>
    <t>CRT Bacteria kariestest</t>
  </si>
  <si>
    <t>http://webshoppfd.plandent.com/380321</t>
  </si>
  <si>
    <t>http://webshoppfd.plandent.com/product/image/medium/md061762_1.jpg</t>
  </si>
  <si>
    <t>http://app.ecoonline.com/ecosuite/applic/shoplink/shoplink.php?msdsCid=1001574&amp;viewForm=pdf&amp;msdsInt=380321&amp;msdsLang=2</t>
  </si>
  <si>
    <t>Salivtest för att mäta salivens buffringskapacitet</t>
  </si>
  <si>
    <t>CRT Buffer salivtest</t>
  </si>
  <si>
    <t>http://webshoppfd.plandent.com/380322</t>
  </si>
  <si>
    <t>http://webshoppfd.plandent.com/product/image/medium/md061763_1.jpg</t>
  </si>
  <si>
    <t>Kompositpolerare, kopp</t>
  </si>
  <si>
    <t>KERR</t>
  </si>
  <si>
    <t>Identoflex polerare Cup L 5031 gul</t>
  </si>
  <si>
    <t>http://webshoppfd.plandent.com/470511</t>
  </si>
  <si>
    <t>http://webshoppfd.plandent.com/product/image/medium/md062116_1.jpg</t>
  </si>
  <si>
    <t>Kompositpolerare, lins (disk)</t>
  </si>
  <si>
    <t>Identoflex polerare Lenticular 5041 gul</t>
  </si>
  <si>
    <t>http://webshoppfd.plandent.com/470512</t>
  </si>
  <si>
    <t>http://webshoppfd.plandent.com/product/image/medium/md062108_1.jpg</t>
  </si>
  <si>
    <t>Kompositpolerare flamformad (kon)</t>
  </si>
  <si>
    <t>Identoflex polerare Flame 5021 gul</t>
  </si>
  <si>
    <t>http://webshoppfd.plandent.com/470510</t>
  </si>
  <si>
    <t>http://webshoppfd.plandent.com/product/image/medium/md062107_1.jpg</t>
  </si>
  <si>
    <t>Putssystem för keramer, komplett set</t>
  </si>
  <si>
    <t>OptraFine sortiment</t>
  </si>
  <si>
    <t>http://webshoppfd.plandent.com/470658</t>
  </si>
  <si>
    <t>http://webshoppfd.plandent.com/product/image/medium/md064826_1.jpg</t>
  </si>
  <si>
    <t>FP</t>
  </si>
  <si>
    <t>Putssystem för keramer, refill, disk, kopp och spets</t>
  </si>
  <si>
    <t>OptraFine F Flame refill</t>
  </si>
  <si>
    <t>http://webshoppfd.plandent.com/470660</t>
  </si>
  <si>
    <t>http://webshoppfd.plandent.com/product/image/medium/md064479_1.jpg</t>
  </si>
  <si>
    <t>OptraFine F Cup refill</t>
  </si>
  <si>
    <t>http://webshoppfd.plandent.com/470661</t>
  </si>
  <si>
    <t>http://webshoppfd.plandent.com/product/image/medium/md064480_1.jpg</t>
  </si>
  <si>
    <t>OptraFine F Disc refill</t>
  </si>
  <si>
    <t>http://webshoppfd.plandent.com/470662</t>
  </si>
  <si>
    <t>http://webshoppfd.plandent.com/product/image/medium/md064481_1.jpg</t>
  </si>
  <si>
    <t>OptraFine P Flame refill</t>
  </si>
  <si>
    <t>http://webshoppfd.plandent.com/470663</t>
  </si>
  <si>
    <t>http://webshoppfd.plandent.com/product/image/medium/md064476_1.jpg</t>
  </si>
  <si>
    <t>OptraFine P Cup refill</t>
  </si>
  <si>
    <t>http://webshoppfd.plandent.com/470664</t>
  </si>
  <si>
    <t>http://webshoppfd.plandent.com/product/image/medium/md064477_1.jpg</t>
  </si>
  <si>
    <t>OptraFine P Disc refill</t>
  </si>
  <si>
    <t>http://webshoppfd.plandent.com/470665</t>
  </si>
  <si>
    <t>http://webshoppfd.plandent.com/product/image/medium/md064478_1.jpg</t>
  </si>
  <si>
    <t>Putssystem för keramer, refill, borste för diamantpasta</t>
  </si>
  <si>
    <t>OptraFine HP nylonborste</t>
  </si>
  <si>
    <t>http://webshoppfd.plandent.com/470666</t>
  </si>
  <si>
    <t>http://webshoppfd.plandent.com/product/image/medium/md064482_1.jpg</t>
  </si>
  <si>
    <t>Putssystem för keramer, refill, diamantpasta</t>
  </si>
  <si>
    <t>OptraFine HP Polerpasta spruta</t>
  </si>
  <si>
    <t>http://webshoppfd.plandent.com/470667</t>
  </si>
  <si>
    <t>http://webshoppfd.plandent.com/product/image/medium/md064483_1.jpg</t>
  </si>
  <si>
    <t>Kompositpolerare, typ Enhance eller likvärdigt, trissa</t>
  </si>
  <si>
    <t>md167024</t>
  </si>
  <si>
    <t>DENTSPLY</t>
  </si>
  <si>
    <t>Enhance Disc putstrissa refill</t>
  </si>
  <si>
    <t>http://webshoppfd.plandent.com/md167024</t>
  </si>
  <si>
    <t>http://webshoppfd.plandent.com/product/image/medium/md167024_1.jpg</t>
  </si>
  <si>
    <t>Kompositpolerare, typ Enhance eller likvärdigt, kopp</t>
  </si>
  <si>
    <t>md167025</t>
  </si>
  <si>
    <t>Enhance Cup putskopp refill</t>
  </si>
  <si>
    <t>http://webshoppfd.plandent.com/md167025</t>
  </si>
  <si>
    <t>http://webshoppfd.plandent.com/product/image/medium/md167025_1.jpg</t>
  </si>
  <si>
    <t>Kompositpolerare, typ Enhance eller likvärdigt, kon</t>
  </si>
  <si>
    <t>md167026</t>
  </si>
  <si>
    <t>Enhance Point putskon refill</t>
  </si>
  <si>
    <t>http://webshoppfd.plandent.com/md167026</t>
  </si>
  <si>
    <t>http://webshoppfd.plandent.com/product/image/medium/md167026_1.jpg</t>
  </si>
  <si>
    <t>Universalpolerare gummi, monterad för vinkelstycke, kopp</t>
  </si>
  <si>
    <t>Universalpolerare gummi, monterad för vinkelstycke, kon</t>
  </si>
  <si>
    <t>Universalpolerare gummi, monterad för vinkelstycke, flamformad</t>
  </si>
  <si>
    <t>Identoflex polerare Minipoint 5061 gul</t>
  </si>
  <si>
    <t>http://webshoppfd.plandent.com/470513</t>
  </si>
  <si>
    <t>http://webshoppfd.plandent.com/product/image/medium/md062109_1.jpg</t>
  </si>
  <si>
    <t>Universalpolerare gummi, monterad för vinkelstycke, trissa</t>
  </si>
  <si>
    <t>Polertrissor, pop-on, storlek 3/8"</t>
  </si>
  <si>
    <t>3M ESPE</t>
  </si>
  <si>
    <t>Sof-Lex XT 2381C Pop-On</t>
  </si>
  <si>
    <t>http://webshoppfd.plandent.com/471051</t>
  </si>
  <si>
    <t>http://webshoppfd.plandent.com/product/image/medium/md012843_1.jpg</t>
  </si>
  <si>
    <t>Sof-Lex XT 2381M Pop-On</t>
  </si>
  <si>
    <t>http://webshoppfd.plandent.com/471052</t>
  </si>
  <si>
    <t>http://webshoppfd.plandent.com/product/image/medium/md012844_1.jpg</t>
  </si>
  <si>
    <t>Sof-Lex XT 2381F Pop-On</t>
  </si>
  <si>
    <t>http://webshoppfd.plandent.com/471053</t>
  </si>
  <si>
    <t>http://webshoppfd.plandent.com/product/image/medium/md012845_1.jpg</t>
  </si>
  <si>
    <t>Sof-Lex XT 2381SF Pop-On</t>
  </si>
  <si>
    <t>http://webshoppfd.plandent.com/471054</t>
  </si>
  <si>
    <t>http://webshoppfd.plandent.com/product/image/medium/md012846_1.jpg</t>
  </si>
  <si>
    <t>Polertrissor, pop-on, storlek 1/2"</t>
  </si>
  <si>
    <t>Sof-Lex XT 2382C Pop-On</t>
  </si>
  <si>
    <t>http://webshoppfd.plandent.com/471055</t>
  </si>
  <si>
    <t>http://webshoppfd.plandent.com/product/image/medium/md012847_1.jpg</t>
  </si>
  <si>
    <t>Sof-Lex XT 2382M Pop-On</t>
  </si>
  <si>
    <t>http://webshoppfd.plandent.com/471056</t>
  </si>
  <si>
    <t>http://webshoppfd.plandent.com/product/image/medium/md012848_1.jpg</t>
  </si>
  <si>
    <t>Sof-Lex XT 2382F Pop-On</t>
  </si>
  <si>
    <t>http://webshoppfd.plandent.com/471057</t>
  </si>
  <si>
    <t>http://webshoppfd.plandent.com/product/image/medium/md012849_1.jpg</t>
  </si>
  <si>
    <t>Sof-Lex XT 2382SF Pop-On</t>
  </si>
  <si>
    <t>http://webshoppfd.plandent.com/471058</t>
  </si>
  <si>
    <t>http://webshoppfd.plandent.com/product/image/medium/md012850_1.jpg</t>
  </si>
  <si>
    <t>Polertrissor, pop-on, mandrell</t>
  </si>
  <si>
    <t>3M Mandrell Pop-On 1983 vst</t>
  </si>
  <si>
    <t>http://webshoppfd.plandent.com/460213</t>
  </si>
  <si>
    <t>http://webshoppfd.plandent.com/product/image/medium/md012176_1.jpg</t>
  </si>
  <si>
    <t xml:space="preserve">Alpinspets, rund vst </t>
  </si>
  <si>
    <t>ISO 635 204 001 505 030</t>
  </si>
  <si>
    <t>H &amp; M</t>
  </si>
  <si>
    <t>Alpinespets Arkansas 601XF rund FG</t>
  </si>
  <si>
    <t>http://webshoppfd.plandent.com/470182</t>
  </si>
  <si>
    <t>http://webshoppfd.plandent.com/product/image/medium/md119817_1.jpg</t>
  </si>
  <si>
    <t xml:space="preserve">Alpinspets, päron vst </t>
  </si>
  <si>
    <t>ISO 635 204 288 505 025</t>
  </si>
  <si>
    <t>Alpinespets Arkansas 661XF päron vst</t>
  </si>
  <si>
    <t>http://webshoppfd.plandent.com/470187</t>
  </si>
  <si>
    <t>http://webshoppfd.plandent.com/product/image/medium/md011917_1.jpg</t>
  </si>
  <si>
    <t xml:space="preserve">Alpinspets, spets vst </t>
  </si>
  <si>
    <t>ISO 635 204 161 505 028</t>
  </si>
  <si>
    <t>Alpinespets Arkansas 645XF spetsig vst</t>
  </si>
  <si>
    <t>http://webshoppfd.plandent.com/470186</t>
  </si>
  <si>
    <t>http://webshoppfd.plandent.com/product/image/medium/md011916_1.jpg</t>
  </si>
  <si>
    <t xml:space="preserve">Alpinspets, huggen spets vst </t>
  </si>
  <si>
    <t xml:space="preserve">ISO 635 204 171 505 025 </t>
  </si>
  <si>
    <t>md161718</t>
  </si>
  <si>
    <t>Alpinespets Arkansas 649XF/025 vst huggen spets</t>
  </si>
  <si>
    <t>http://webshoppfd.plandent.com/md161718</t>
  </si>
  <si>
    <t>http://webshoppfd.plandent.com/product/image/medium/md161718_1.jpg</t>
  </si>
  <si>
    <t xml:space="preserve">Alpinspets, rund fg </t>
  </si>
  <si>
    <t>ISO 635 314 001 505 030</t>
  </si>
  <si>
    <t xml:space="preserve">Alpinspets, päron fg  </t>
  </si>
  <si>
    <t>ISO 635 314 288 505 025</t>
  </si>
  <si>
    <t>MD171420</t>
  </si>
  <si>
    <t>Alpinespets Arkansas 661XF/025 FG päron</t>
  </si>
  <si>
    <t>http://webshoppfd.plandent.com/MD171420</t>
  </si>
  <si>
    <t>http://webshoppfd.plandent.com/product/image/medium/md171420_1.jpg</t>
  </si>
  <si>
    <t>Alpinspets, flamma fg</t>
  </si>
  <si>
    <t>ISO 635 314 257 505 025</t>
  </si>
  <si>
    <t>md171421</t>
  </si>
  <si>
    <t>Alpinespets Arkansas 666XF/025 FG flamma</t>
  </si>
  <si>
    <t>http://webshoppfd.plandent.com/md171421</t>
  </si>
  <si>
    <t>http://webshoppfd.plandent.com/product/image/medium/md171421_1.jpg</t>
  </si>
  <si>
    <t>för ergonomiska instrument</t>
  </si>
  <si>
    <t>MD168262</t>
  </si>
  <si>
    <t>LM-DENTAL</t>
  </si>
  <si>
    <t>LM Servokassett 5E gul</t>
  </si>
  <si>
    <t>https://webshop.plandent.com/iteminfo/?recid=5639519784&amp;itemid=MD168262</t>
  </si>
  <si>
    <t>http://webshoppfd.plandent.com/product/image/medium/md168262_1.jpg</t>
  </si>
  <si>
    <t>MD168264</t>
  </si>
  <si>
    <t>LM Servokassett 5E grå</t>
  </si>
  <si>
    <t>https://webshop.plandent.com/iteminfo/?recid=5639519787&amp;itemid=MD168264</t>
  </si>
  <si>
    <t>http://webshoppfd.plandent.com/product/image/medium/md168264_1.jpg</t>
  </si>
  <si>
    <t>MD168265</t>
  </si>
  <si>
    <t>LM Servokassett 5E blå</t>
  </si>
  <si>
    <t>https://webshop.plandent.com/iteminfo/?recid=5639519790&amp;itemid=MD168265</t>
  </si>
  <si>
    <t>http://webshoppfd.plandent.com/product/image/medium/md168265_1.jpg</t>
  </si>
  <si>
    <t>MD168266</t>
  </si>
  <si>
    <t>LM Servokassett 5E grön</t>
  </si>
  <si>
    <t>https://webshop.plandent.com/iteminfo/?recid=5639519793&amp;itemid=MD168266</t>
  </si>
  <si>
    <t>http://webshoppfd.plandent.com/product/image/medium/md168266_1.jpg</t>
  </si>
  <si>
    <t>Kronformar, transparent, refill</t>
  </si>
  <si>
    <t>FRASACO</t>
  </si>
  <si>
    <t>Kronform Frasaco 110 5st</t>
  </si>
  <si>
    <t>http://webshoppfd.plandent.com/660560</t>
  </si>
  <si>
    <t>http://webshoppfd.plandent.com/product/image/medium/md061389_1.jpg</t>
  </si>
  <si>
    <t>5</t>
  </si>
  <si>
    <t>Kronform Frasaco 111 5st</t>
  </si>
  <si>
    <t>http://webshoppfd.plandent.com/660561</t>
  </si>
  <si>
    <t>http://webshoppfd.plandent.com/product/image/medium/md061390_1.jpg</t>
  </si>
  <si>
    <t>Kronform Frasaco 112 5st</t>
  </si>
  <si>
    <t>http://webshoppfd.plandent.com/660562</t>
  </si>
  <si>
    <t>http://webshoppfd.plandent.com/product/image/medium/md061391_1.jpg</t>
  </si>
  <si>
    <t>Kronform Frasaco 113 5st</t>
  </si>
  <si>
    <t>http://webshoppfd.plandent.com/660563</t>
  </si>
  <si>
    <t>http://webshoppfd.plandent.com/product/image/medium/md061392_1.jpg</t>
  </si>
  <si>
    <t>Kronform Frasaco 114 5st</t>
  </si>
  <si>
    <t>http://webshoppfd.plandent.com/660564</t>
  </si>
  <si>
    <t>http://webshoppfd.plandent.com/product/image/medium/md061393_1.jpg</t>
  </si>
  <si>
    <t>Kronform Frasaco 115 5st</t>
  </si>
  <si>
    <t>http://webshoppfd.plandent.com/660565</t>
  </si>
  <si>
    <t>http://webshoppfd.plandent.com/product/image/medium/md061394_1.jpg</t>
  </si>
  <si>
    <t>Kronform Frasaco 116 5st</t>
  </si>
  <si>
    <t>http://webshoppfd.plandent.com/660566</t>
  </si>
  <si>
    <t>http://webshoppfd.plandent.com/product/image/medium/md061395_1.jpg</t>
  </si>
  <si>
    <t>Kronform Frasaco 210 5st</t>
  </si>
  <si>
    <t>http://webshoppfd.plandent.com/660567</t>
  </si>
  <si>
    <t>http://webshoppfd.plandent.com/product/image/medium/md061396_1.jpg</t>
  </si>
  <si>
    <t>Kronform Frasaco 211 5st</t>
  </si>
  <si>
    <t>http://webshoppfd.plandent.com/660568</t>
  </si>
  <si>
    <t>http://webshoppfd.plandent.com/product/image/medium/md061397_1.jpg</t>
  </si>
  <si>
    <t>Kronform Frasaco 212 5st</t>
  </si>
  <si>
    <t>http://webshoppfd.plandent.com/660569</t>
  </si>
  <si>
    <t>http://webshoppfd.plandent.com/product/image/medium/md061398_1.jpg</t>
  </si>
  <si>
    <t>Kronform Frasaco 213 5st</t>
  </si>
  <si>
    <t>http://webshoppfd.plandent.com/660570</t>
  </si>
  <si>
    <t>http://webshoppfd.plandent.com/product/image/medium/md061399_1.jpg</t>
  </si>
  <si>
    <t>Kronform Frasaco 214 5st</t>
  </si>
  <si>
    <t>http://webshoppfd.plandent.com/660571</t>
  </si>
  <si>
    <t>http://webshoppfd.plandent.com/product/image/medium/md061400_1.jpg</t>
  </si>
  <si>
    <t>Kronform Frasaco 215 5st</t>
  </si>
  <si>
    <t>http://webshoppfd.plandent.com/660572</t>
  </si>
  <si>
    <t>http://webshoppfd.plandent.com/product/image/medium/md061401_1.jpg</t>
  </si>
  <si>
    <t>Kronform Frasaco 216 5st</t>
  </si>
  <si>
    <t>http://webshoppfd.plandent.com/660573</t>
  </si>
  <si>
    <t>http://webshoppfd.plandent.com/product/image/medium/md061402_1.jpg</t>
  </si>
  <si>
    <t>Kronform Frasaco 121 5st</t>
  </si>
  <si>
    <t>http://webshoppfd.plandent.com/660574</t>
  </si>
  <si>
    <t>http://webshoppfd.plandent.com/product/image/medium/md061403_1.jpg</t>
  </si>
  <si>
    <t>Kronform Frasaco 122 5st</t>
  </si>
  <si>
    <t>http://webshoppfd.plandent.com/660575</t>
  </si>
  <si>
    <t>http://webshoppfd.plandent.com/product/image/medium/md061404_1.jpg</t>
  </si>
  <si>
    <t>Kronform Frasaco 123 5st</t>
  </si>
  <si>
    <t>http://webshoppfd.plandent.com/660576</t>
  </si>
  <si>
    <t>http://webshoppfd.plandent.com/product/image/medium/md061405_1.jpg</t>
  </si>
  <si>
    <t>Kronform Frasaco 124 5st</t>
  </si>
  <si>
    <t>http://webshoppfd.plandent.com/660577</t>
  </si>
  <si>
    <t>http://webshoppfd.plandent.com/product/image/medium/md061406_1.jpg</t>
  </si>
  <si>
    <t>Kronform Frasaco 125 5st</t>
  </si>
  <si>
    <t>http://webshoppfd.plandent.com/660578</t>
  </si>
  <si>
    <t>http://webshoppfd.plandent.com/product/image/medium/md061407_1.jpg</t>
  </si>
  <si>
    <t>Kronform Frasaco 221 5st</t>
  </si>
  <si>
    <t>http://webshoppfd.plandent.com/660579</t>
  </si>
  <si>
    <t>http://webshoppfd.plandent.com/product/image/medium/md061408_1.jpg</t>
  </si>
  <si>
    <t>Kronform Frasaco 222 5st</t>
  </si>
  <si>
    <t>http://webshoppfd.plandent.com/660580</t>
  </si>
  <si>
    <t>http://webshoppfd.plandent.com/product/image/medium/md061409_1.jpg</t>
  </si>
  <si>
    <t>Kronform Frasaco 223 5st</t>
  </si>
  <si>
    <t>http://webshoppfd.plandent.com/660581</t>
  </si>
  <si>
    <t>http://webshoppfd.plandent.com/product/image/medium/md061410_1.jpg</t>
  </si>
  <si>
    <t>Kronform Frasaco 224 5st</t>
  </si>
  <si>
    <t>http://webshoppfd.plandent.com/660582</t>
  </si>
  <si>
    <t>http://webshoppfd.plandent.com/product/image/medium/md061411_1.jpg</t>
  </si>
  <si>
    <t>Kronform Frasaco 225 5st</t>
  </si>
  <si>
    <t>http://webshoppfd.plandent.com/660583</t>
  </si>
  <si>
    <t>http://webshoppfd.plandent.com/product/image/medium/md061412_1.jpg</t>
  </si>
  <si>
    <t>Kronform Frasaco 131 5st</t>
  </si>
  <si>
    <t>http://webshoppfd.plandent.com/660584</t>
  </si>
  <si>
    <t>http://webshoppfd.plandent.com/product/image/medium/md061413_1.jpg</t>
  </si>
  <si>
    <t>Kronform Frasaco 132 5st</t>
  </si>
  <si>
    <t>http://webshoppfd.plandent.com/660585</t>
  </si>
  <si>
    <t>http://webshoppfd.plandent.com/product/image/medium/md061414_1.jpg</t>
  </si>
  <si>
    <t>Kronform Frasaco 133 5st</t>
  </si>
  <si>
    <t>http://webshoppfd.plandent.com/660586</t>
  </si>
  <si>
    <t>http://webshoppfd.plandent.com/product/image/medium/md061415_1.jpg</t>
  </si>
  <si>
    <t>Kronform Frasaco 134 5st</t>
  </si>
  <si>
    <t>http://webshoppfd.plandent.com/660587</t>
  </si>
  <si>
    <t>http://webshoppfd.plandent.com/product/image/medium/md061416_1.jpg</t>
  </si>
  <si>
    <t>Kronform Frasaco 135 5st</t>
  </si>
  <si>
    <t>http://webshoppfd.plandent.com/660588</t>
  </si>
  <si>
    <t>http://webshoppfd.plandent.com/product/image/medium/md061417_1.jpg</t>
  </si>
  <si>
    <t>Kronform Frasaco 136 5st</t>
  </si>
  <si>
    <t>http://webshoppfd.plandent.com/660589</t>
  </si>
  <si>
    <t>http://webshoppfd.plandent.com/product/image/medium/md061418_1.jpg</t>
  </si>
  <si>
    <t>Kronform Frasaco 231 5st</t>
  </si>
  <si>
    <t>http://webshoppfd.plandent.com/660590</t>
  </si>
  <si>
    <t>http://webshoppfd.plandent.com/product/image/medium/md061419_1.jpg</t>
  </si>
  <si>
    <t>Kronform Frasaco 232 5st</t>
  </si>
  <si>
    <t>http://webshoppfd.plandent.com/660591</t>
  </si>
  <si>
    <t>http://webshoppfd.plandent.com/product/image/medium/md061420_1.jpg</t>
  </si>
  <si>
    <t>Kronform Frasaco 233 5st</t>
  </si>
  <si>
    <t>http://webshoppfd.plandent.com/660592</t>
  </si>
  <si>
    <t>http://webshoppfd.plandent.com/product/image/medium/md061421_1.jpg</t>
  </si>
  <si>
    <t>Kronform Frasaco 234 5st</t>
  </si>
  <si>
    <t>http://webshoppfd.plandent.com/660593</t>
  </si>
  <si>
    <t>http://webshoppfd.plandent.com/product/image/medium/md061422_1.jpg</t>
  </si>
  <si>
    <t>Kronform Frasaco 235 5st</t>
  </si>
  <si>
    <t>http://webshoppfd.plandent.com/660594</t>
  </si>
  <si>
    <t>http://webshoppfd.plandent.com/product/image/medium/md061423_1.jpg</t>
  </si>
  <si>
    <t>Kronform Frasaco 236 5st</t>
  </si>
  <si>
    <t>http://webshoppfd.plandent.com/660595</t>
  </si>
  <si>
    <t>http://webshoppfd.plandent.com/product/image/medium/md061424_1.jpg</t>
  </si>
  <si>
    <t>Kronform Frasaco 141 5st</t>
  </si>
  <si>
    <t>http://webshoppfd.plandent.com/660596</t>
  </si>
  <si>
    <t>http://webshoppfd.plandent.com/product/image/medium/md061425_1.jpg</t>
  </si>
  <si>
    <t>Kronform Frasaco 142 5st</t>
  </si>
  <si>
    <t>http://webshoppfd.plandent.com/660597</t>
  </si>
  <si>
    <t>http://webshoppfd.plandent.com/product/image/medium/md061426_1.jpg</t>
  </si>
  <si>
    <t>Kronform Frasaco 143 5st</t>
  </si>
  <si>
    <t>http://webshoppfd.plandent.com/660598</t>
  </si>
  <si>
    <t>http://webshoppfd.plandent.com/product/image/medium/md061427_1.jpg</t>
  </si>
  <si>
    <t>Kronform Frasaco 144 5st</t>
  </si>
  <si>
    <t>http://webshoppfd.plandent.com/660599</t>
  </si>
  <si>
    <t>http://webshoppfd.plandent.com/product/image/medium/md061428_1.jpg</t>
  </si>
  <si>
    <t>Kronform Frasaco 241 5st</t>
  </si>
  <si>
    <t>http://webshoppfd.plandent.com/660600</t>
  </si>
  <si>
    <t>http://webshoppfd.plandent.com/product/image/medium/md061429_1.jpg</t>
  </si>
  <si>
    <t>Kronform Frasaco 242 5st</t>
  </si>
  <si>
    <t>http://webshoppfd.plandent.com/660601</t>
  </si>
  <si>
    <t>http://webshoppfd.plandent.com/product/image/medium/md061430_1.jpg</t>
  </si>
  <si>
    <t>Kronform Frasaco 243 5st</t>
  </si>
  <si>
    <t>http://webshoppfd.plandent.com/660602</t>
  </si>
  <si>
    <t>http://webshoppfd.plandent.com/product/image/medium/md061431_1.jpg</t>
  </si>
  <si>
    <t>Kronform Frasaco 244 5st</t>
  </si>
  <si>
    <t>http://webshoppfd.plandent.com/660603</t>
  </si>
  <si>
    <t>http://webshoppfd.plandent.com/product/image/medium/md061432_1.jpg</t>
  </si>
  <si>
    <t>Kronform Frasaco 160 5st</t>
  </si>
  <si>
    <t>http://webshoppfd.plandent.com/660604</t>
  </si>
  <si>
    <t>http://webshoppfd.plandent.com/product/image/medium/md061433_1.jpg</t>
  </si>
  <si>
    <t>Kronform Frasaco 161 5st</t>
  </si>
  <si>
    <t>http://webshoppfd.plandent.com/660605</t>
  </si>
  <si>
    <t>http://webshoppfd.plandent.com/product/image/medium/md061434_1.jpg</t>
  </si>
  <si>
    <t>Kronform Frasaco 162 5st</t>
  </si>
  <si>
    <t>http://webshoppfd.plandent.com/660606</t>
  </si>
  <si>
    <t>http://webshoppfd.plandent.com/product/image/medium/md061435_1.jpg</t>
  </si>
  <si>
    <t>Kronform Frasaco 163 5st</t>
  </si>
  <si>
    <t>http://webshoppfd.plandent.com/660607</t>
  </si>
  <si>
    <t>http://webshoppfd.plandent.com/product/image/medium/md061436_1.jpg</t>
  </si>
  <si>
    <t>Kronform Frasaco 260 5st</t>
  </si>
  <si>
    <t>http://webshoppfd.plandent.com/660608</t>
  </si>
  <si>
    <t>http://webshoppfd.plandent.com/product/image/medium/md061437_1.jpg</t>
  </si>
  <si>
    <t>Kronform Frasaco 261 5st</t>
  </si>
  <si>
    <t>http://webshoppfd.plandent.com/660609</t>
  </si>
  <si>
    <t>http://webshoppfd.plandent.com/product/image/medium/md061438_1.jpg</t>
  </si>
  <si>
    <t>Kronform Frasaco 262 5st</t>
  </si>
  <si>
    <t>http://webshoppfd.plandent.com/660610</t>
  </si>
  <si>
    <t>http://webshoppfd.plandent.com/product/image/medium/md061439_1.jpg</t>
  </si>
  <si>
    <t>Kronform Frasaco 263 5st</t>
  </si>
  <si>
    <t>http://webshoppfd.plandent.com/660611</t>
  </si>
  <si>
    <t>http://webshoppfd.plandent.com/product/image/medium/md061440_1.jpg</t>
  </si>
  <si>
    <t>Kronform Frasaco 411 5st</t>
  </si>
  <si>
    <t>http://webshoppfd.plandent.com/660612</t>
  </si>
  <si>
    <t>http://webshoppfd.plandent.com/product/image/medium/md061441_1.jpg</t>
  </si>
  <si>
    <t>Kronform Frasaco 412 5st</t>
  </si>
  <si>
    <t>http://webshoppfd.plandent.com/660613</t>
  </si>
  <si>
    <t>http://webshoppfd.plandent.com/product/image/medium/md061442_1.jpg</t>
  </si>
  <si>
    <t>Kronform Frasaco 413 5st</t>
  </si>
  <si>
    <t>http://webshoppfd.plandent.com/660614</t>
  </si>
  <si>
    <t>http://webshoppfd.plandent.com/product/image/medium/md061443_1.jpg</t>
  </si>
  <si>
    <t>Kronform Frasaco 311 5st</t>
  </si>
  <si>
    <t>http://webshoppfd.plandent.com/660615</t>
  </si>
  <si>
    <t>http://webshoppfd.plandent.com/product/image/medium/md061444_1.jpg</t>
  </si>
  <si>
    <t>Kronform Frasaco 312 5st</t>
  </si>
  <si>
    <t>http://webshoppfd.plandent.com/660616</t>
  </si>
  <si>
    <t>http://webshoppfd.plandent.com/product/image/medium/md061445_1.jpg</t>
  </si>
  <si>
    <t>Kronform Frasaco 313 5st</t>
  </si>
  <si>
    <t>http://webshoppfd.plandent.com/660617</t>
  </si>
  <si>
    <t>http://webshoppfd.plandent.com/product/image/medium/md061446_1.jpg</t>
  </si>
  <si>
    <t>Kronform Frasaco 431 5st</t>
  </si>
  <si>
    <t>http://webshoppfd.plandent.com/660620</t>
  </si>
  <si>
    <t>http://webshoppfd.plandent.com/product/image/medium/md061447_1.jpg</t>
  </si>
  <si>
    <t>Kronform Frasaco 432 5st</t>
  </si>
  <si>
    <t>http://webshoppfd.plandent.com/660621</t>
  </si>
  <si>
    <t>http://webshoppfd.plandent.com/product/image/medium/md061448_1.jpg</t>
  </si>
  <si>
    <t>Kronform Frasaco 433 5st</t>
  </si>
  <si>
    <t>http://webshoppfd.plandent.com/660622</t>
  </si>
  <si>
    <t>http://webshoppfd.plandent.com/product/image/medium/md061449_1.jpg</t>
  </si>
  <si>
    <t>Kronform Frasaco 331 5st</t>
  </si>
  <si>
    <t>http://webshoppfd.plandent.com/660623</t>
  </si>
  <si>
    <t>http://webshoppfd.plandent.com/product/image/medium/md061450_1.jpg</t>
  </si>
  <si>
    <t>Kronform Frasaco 332 5st</t>
  </si>
  <si>
    <t>http://webshoppfd.plandent.com/660624</t>
  </si>
  <si>
    <t>http://webshoppfd.plandent.com/product/image/medium/md061451_1.jpg</t>
  </si>
  <si>
    <t>Kronform Frasaco 333 5st</t>
  </si>
  <si>
    <t>http://webshoppfd.plandent.com/660625</t>
  </si>
  <si>
    <t>http://webshoppfd.plandent.com/product/image/medium/md061452_1.jpg</t>
  </si>
  <si>
    <t>Kronform Frasaco 441 5st</t>
  </si>
  <si>
    <t>http://webshoppfd.plandent.com/660626</t>
  </si>
  <si>
    <t>http://webshoppfd.plandent.com/product/image/medium/md061453_1.jpg</t>
  </si>
  <si>
    <t>Kronform Frasaco 442 5st</t>
  </si>
  <si>
    <t>http://webshoppfd.plandent.com/660627</t>
  </si>
  <si>
    <t>http://webshoppfd.plandent.com/product/image/medium/md061454_1.jpg</t>
  </si>
  <si>
    <t>Kronform Frasaco 443 5st</t>
  </si>
  <si>
    <t>http://webshoppfd.plandent.com/660628</t>
  </si>
  <si>
    <t>http://webshoppfd.plandent.com/product/image/medium/md061455_1.jpg</t>
  </si>
  <si>
    <t>Kronform Frasaco 444 5st</t>
  </si>
  <si>
    <t>http://webshoppfd.plandent.com/660629</t>
  </si>
  <si>
    <t>http://webshoppfd.plandent.com/product/image/medium/md061456_1.jpg</t>
  </si>
  <si>
    <t>Kronform Frasaco 341 5st</t>
  </si>
  <si>
    <t>http://webshoppfd.plandent.com/660630</t>
  </si>
  <si>
    <t>http://webshoppfd.plandent.com/product/image/medium/md061457_1.jpg</t>
  </si>
  <si>
    <t>Kronform Frasaco 342 5st</t>
  </si>
  <si>
    <t>http://webshoppfd.plandent.com/660631</t>
  </si>
  <si>
    <t>http://webshoppfd.plandent.com/product/image/medium/md061458_1.jpg</t>
  </si>
  <si>
    <t>Kronform Frasaco 343 5st</t>
  </si>
  <si>
    <t>http://webshoppfd.plandent.com/660632</t>
  </si>
  <si>
    <t>http://webshoppfd.plandent.com/product/image/medium/md061459_1.jpg</t>
  </si>
  <si>
    <t>Kronform Frasaco 344 5st</t>
  </si>
  <si>
    <t>http://webshoppfd.plandent.com/660633</t>
  </si>
  <si>
    <t>http://webshoppfd.plandent.com/product/image/medium/md061460_1.jpg</t>
  </si>
  <si>
    <t>Kronform Frasaco 460 5st</t>
  </si>
  <si>
    <t>http://webshoppfd.plandent.com/660634</t>
  </si>
  <si>
    <t>http://webshoppfd.plandent.com/product/image/medium/md061461_1.jpg</t>
  </si>
  <si>
    <t>Kronform Frasaco 461 5st</t>
  </si>
  <si>
    <t>http://webshoppfd.plandent.com/660635</t>
  </si>
  <si>
    <t>http://webshoppfd.plandent.com/product/image/medium/md061462_1.jpg</t>
  </si>
  <si>
    <t>Kronform Frasaco 462 5st</t>
  </si>
  <si>
    <t>http://webshoppfd.plandent.com/660636</t>
  </si>
  <si>
    <t>http://webshoppfd.plandent.com/product/image/medium/md061463_1.jpg</t>
  </si>
  <si>
    <t>Kronform Frasaco 463 5st</t>
  </si>
  <si>
    <t>http://webshoppfd.plandent.com/660637</t>
  </si>
  <si>
    <t>http://webshoppfd.plandent.com/product/image/medium/md061464_1.jpg</t>
  </si>
  <si>
    <t>Kronform Frasaco 360 5st</t>
  </si>
  <si>
    <t>http://webshoppfd.plandent.com/660638</t>
  </si>
  <si>
    <t>http://webshoppfd.plandent.com/product/image/medium/md061465_1.jpg</t>
  </si>
  <si>
    <t>Kronform Frasaco 361 5st</t>
  </si>
  <si>
    <t>http://webshoppfd.plandent.com/660639</t>
  </si>
  <si>
    <t>http://webshoppfd.plandent.com/product/image/medium/md061466_1.jpg</t>
  </si>
  <si>
    <t>Kronform Frasaco 362 5st</t>
  </si>
  <si>
    <t>http://webshoppfd.plandent.com/660640</t>
  </si>
  <si>
    <t>http://webshoppfd.plandent.com/product/image/medium/md061467_1.jpg</t>
  </si>
  <si>
    <t>Kronform Frasaco 363 5st</t>
  </si>
  <si>
    <t>http://webshoppfd.plandent.com/660641</t>
  </si>
  <si>
    <t>http://webshoppfd.plandent.com/product/image/medium/md061468_1.jpg</t>
  </si>
  <si>
    <t>Kronform Frasaco 420 5st</t>
  </si>
  <si>
    <t>http://webshoppfd.plandent.com/660645</t>
  </si>
  <si>
    <t>http://webshoppfd.plandent.com/product/image/medium/md061469_1.jpg</t>
  </si>
  <si>
    <t>Kronform Frasaco 421 5st</t>
  </si>
  <si>
    <t>http://webshoppfd.plandent.com/660646</t>
  </si>
  <si>
    <t>http://webshoppfd.plandent.com/product/image/medium/md061470_1.jpg</t>
  </si>
  <si>
    <t>Kronform Frasaco 422 5st</t>
  </si>
  <si>
    <t>http://webshoppfd.plandent.com/660647</t>
  </si>
  <si>
    <t>http://webshoppfd.plandent.com/product/image/medium/md061471_1.jpg</t>
  </si>
  <si>
    <t>Kronform Frasaco 320 5st</t>
  </si>
  <si>
    <t>http://webshoppfd.plandent.com/660648</t>
  </si>
  <si>
    <t>http://webshoppfd.plandent.com/product/image/medium/md061472_1.jpg</t>
  </si>
  <si>
    <t>Kronform Frasaco 321 5st</t>
  </si>
  <si>
    <t>http://webshoppfd.plandent.com/660649</t>
  </si>
  <si>
    <t>http://webshoppfd.plandent.com/product/image/medium/md061473_1.jpg</t>
  </si>
  <si>
    <t>Kronform Frasaco 322 5st</t>
  </si>
  <si>
    <t>http://webshoppfd.plandent.com/660650</t>
  </si>
  <si>
    <t>http://webshoppfd.plandent.com/product/image/medium/md061474_1.jpg</t>
  </si>
  <si>
    <t>Kronform Frasaco 120 5st</t>
  </si>
  <si>
    <t>http://webshoppfd.plandent.com/660651</t>
  </si>
  <si>
    <t>http://webshoppfd.plandent.com/product/image/medium/md061475_1.jpg</t>
  </si>
  <si>
    <t>Kronform Frasaco 220 5st</t>
  </si>
  <si>
    <t>http://webshoppfd.plandent.com/660652</t>
  </si>
  <si>
    <t>http://webshoppfd.plandent.com/product/image/medium/md061476_1.jpg</t>
  </si>
  <si>
    <t>Kronform Frasaco 130 5st</t>
  </si>
  <si>
    <t>http://webshoppfd.plandent.com/660653</t>
  </si>
  <si>
    <t>http://webshoppfd.plandent.com/product/image/medium/md061477_1.jpg</t>
  </si>
  <si>
    <t>Kronform Frasaco 230 5st</t>
  </si>
  <si>
    <t>http://webshoppfd.plandent.com/660654</t>
  </si>
  <si>
    <t>http://webshoppfd.plandent.com/product/image/medium/md061478_1.jpg</t>
  </si>
  <si>
    <t>Kronform Frasaco 430 5st</t>
  </si>
  <si>
    <t>http://webshoppfd.plandent.com/660655</t>
  </si>
  <si>
    <t>http://webshoppfd.plandent.com/product/image/medium/md061479_1.jpg</t>
  </si>
  <si>
    <t>Kronform Frasaco 434 5st</t>
  </si>
  <si>
    <t>http://webshoppfd.plandent.com/660656</t>
  </si>
  <si>
    <t>http://webshoppfd.plandent.com/product/image/medium/md061480_1.jpg</t>
  </si>
  <si>
    <t>Kronform Frasaco 330 5st</t>
  </si>
  <si>
    <t>http://webshoppfd.plandent.com/660657</t>
  </si>
  <si>
    <t>http://webshoppfd.plandent.com/product/image/medium/md061481_1.jpg</t>
  </si>
  <si>
    <t>Kronform Frasaco 334 5st</t>
  </si>
  <si>
    <t>http://webshoppfd.plandent.com/660658</t>
  </si>
  <si>
    <t>http://webshoppfd.plandent.com/product/image/medium/md061482_1.jpg</t>
  </si>
  <si>
    <t>Kronformar, opak, refill</t>
  </si>
  <si>
    <t>DIRECTA</t>
  </si>
  <si>
    <t>Directa kronor opaka nr 10</t>
  </si>
  <si>
    <t>http://webshoppfd.plandent.com/661020</t>
  </si>
  <si>
    <t>http://webshoppfd.plandent.com/product/image/medium/md015106_1.jpg</t>
  </si>
  <si>
    <t>Directa kronor opaka nr 11</t>
  </si>
  <si>
    <t>http://webshoppfd.plandent.com/661021</t>
  </si>
  <si>
    <t>http://webshoppfd.plandent.com/product/image/medium/md015107_1.jpg</t>
  </si>
  <si>
    <t>Directa kronor opaka nr 12</t>
  </si>
  <si>
    <t>http://webshoppfd.plandent.com/661022</t>
  </si>
  <si>
    <t>http://webshoppfd.plandent.com/product/image/medium/md015108_1.jpg</t>
  </si>
  <si>
    <t>Directa kronor opaka nr 13</t>
  </si>
  <si>
    <t>http://webshoppfd.plandent.com/661023</t>
  </si>
  <si>
    <t>http://webshoppfd.plandent.com/product/image/medium/md015109_1.jpg</t>
  </si>
  <si>
    <t>Directa kronor opaka nr 14</t>
  </si>
  <si>
    <t>http://webshoppfd.plandent.com/661024</t>
  </si>
  <si>
    <t>http://webshoppfd.plandent.com/product/image/medium/md015110_1.jpg</t>
  </si>
  <si>
    <t>Directa kronor opaka nr 15</t>
  </si>
  <si>
    <t>http://webshoppfd.plandent.com/661025</t>
  </si>
  <si>
    <t>http://webshoppfd.plandent.com/product/image/medium/md015111_1.jpg</t>
  </si>
  <si>
    <t>Directa kronor opaka nr 16</t>
  </si>
  <si>
    <t>http://webshoppfd.plandent.com/661026</t>
  </si>
  <si>
    <t>http://webshoppfd.plandent.com/product/image/medium/md015112_1.jpg</t>
  </si>
  <si>
    <t>Directa kronor opaka nr 17</t>
  </si>
  <si>
    <t>http://webshoppfd.plandent.com/661027</t>
  </si>
  <si>
    <t>http://webshoppfd.plandent.com/product/image/medium/md015113_1.jpg</t>
  </si>
  <si>
    <t>Directa kronor opaka nr 18</t>
  </si>
  <si>
    <t>http://webshoppfd.plandent.com/661028</t>
  </si>
  <si>
    <t>http://webshoppfd.plandent.com/product/image/medium/md015114_1.jpg</t>
  </si>
  <si>
    <t>Directa kronor opaka nr 19</t>
  </si>
  <si>
    <t>http://webshoppfd.plandent.com/661029</t>
  </si>
  <si>
    <t>http://webshoppfd.plandent.com/product/image/medium/md015115_1.jpg</t>
  </si>
  <si>
    <t>Directa kronor opaka nr 100</t>
  </si>
  <si>
    <t>http://webshoppfd.plandent.com/661030</t>
  </si>
  <si>
    <t>http://webshoppfd.plandent.com/product/image/medium/md015165_1.jpg</t>
  </si>
  <si>
    <t>Directa kronor opaka nr 101</t>
  </si>
  <si>
    <t>http://webshoppfd.plandent.com/661031</t>
  </si>
  <si>
    <t>http://webshoppfd.plandent.com/product/image/medium/md015166_1.jpg</t>
  </si>
  <si>
    <t>Directa kronor opaka nr 102</t>
  </si>
  <si>
    <t>http://webshoppfd.plandent.com/661032</t>
  </si>
  <si>
    <t>http://webshoppfd.plandent.com/product/image/medium/md015167_1.jpg</t>
  </si>
  <si>
    <t>Directa kronor opaka nr 103</t>
  </si>
  <si>
    <t>http://webshoppfd.plandent.com/661033</t>
  </si>
  <si>
    <t>http://webshoppfd.plandent.com/product/image/medium/md015168_1.jpg</t>
  </si>
  <si>
    <t>Directa kronor opaka nr 20</t>
  </si>
  <si>
    <t>http://webshoppfd.plandent.com/661034</t>
  </si>
  <si>
    <t>http://webshoppfd.plandent.com/product/image/medium/md015116_1.jpg</t>
  </si>
  <si>
    <t>Directa kronor opaka nr 21</t>
  </si>
  <si>
    <t>http://webshoppfd.plandent.com/661035</t>
  </si>
  <si>
    <t>http://webshoppfd.plandent.com/product/image/medium/md015117_1.jpg</t>
  </si>
  <si>
    <t>Directa kronor opaka nr 22</t>
  </si>
  <si>
    <t>http://webshoppfd.plandent.com/661036</t>
  </si>
  <si>
    <t>http://webshoppfd.plandent.com/product/image/medium/md015118_1.jpg</t>
  </si>
  <si>
    <t>Directa kronor opaka nr 23</t>
  </si>
  <si>
    <t>http://webshoppfd.plandent.com/661037</t>
  </si>
  <si>
    <t>http://webshoppfd.plandent.com/product/image/medium/md015119_1.jpg</t>
  </si>
  <si>
    <t>Directa kronor opaka nr 24</t>
  </si>
  <si>
    <t>http://webshoppfd.plandent.com/661038</t>
  </si>
  <si>
    <t>http://webshoppfd.plandent.com/product/image/medium/md015120_1.jpg</t>
  </si>
  <si>
    <t>Directa kronor opaka nr 25</t>
  </si>
  <si>
    <t>http://webshoppfd.plandent.com/661039</t>
  </si>
  <si>
    <t>http://webshoppfd.plandent.com/product/image/medium/md015121_1.jpg</t>
  </si>
  <si>
    <t>Directa kronor opaka nr 26</t>
  </si>
  <si>
    <t>http://webshoppfd.plandent.com/661040</t>
  </si>
  <si>
    <t>http://webshoppfd.plandent.com/product/image/medium/md015122_1.jpg</t>
  </si>
  <si>
    <t>Directa kronor opaka nr 27</t>
  </si>
  <si>
    <t>http://webshoppfd.plandent.com/661041</t>
  </si>
  <si>
    <t>http://webshoppfd.plandent.com/product/image/medium/md015123_1.jpg</t>
  </si>
  <si>
    <t>Directa kronor opaka nr 28</t>
  </si>
  <si>
    <t>http://webshoppfd.plandent.com/661042</t>
  </si>
  <si>
    <t>http://webshoppfd.plandent.com/product/image/medium/md015124_1.jpg</t>
  </si>
  <si>
    <t>Directa kronor opaka nr 29</t>
  </si>
  <si>
    <t>http://webshoppfd.plandent.com/661043</t>
  </si>
  <si>
    <t>http://webshoppfd.plandent.com/product/image/medium/md015125_1.jpg</t>
  </si>
  <si>
    <t>Directa kronor opaka nr 2</t>
  </si>
  <si>
    <t>http://webshoppfd.plandent.com/661044</t>
  </si>
  <si>
    <t>http://webshoppfd.plandent.com/product/image/medium/md015105_1.jpg</t>
  </si>
  <si>
    <t>Directa kronor opaka nr 200</t>
  </si>
  <si>
    <t>http://webshoppfd.plandent.com/661045</t>
  </si>
  <si>
    <t>http://webshoppfd.plandent.com/product/image/medium/md015169_1.jpg</t>
  </si>
  <si>
    <t>Directa kronor opaka nr 30</t>
  </si>
  <si>
    <t>http://webshoppfd.plandent.com/661046</t>
  </si>
  <si>
    <t>http://webshoppfd.plandent.com/product/image/medium/md015126_1.jpg</t>
  </si>
  <si>
    <t>Directa kronor opaka nr 31</t>
  </si>
  <si>
    <t>http://webshoppfd.plandent.com/661047</t>
  </si>
  <si>
    <t>http://webshoppfd.plandent.com/product/image/medium/md015127_1.jpg</t>
  </si>
  <si>
    <t>Directa kronor opaka nr 32</t>
  </si>
  <si>
    <t>http://webshoppfd.plandent.com/661048</t>
  </si>
  <si>
    <t>http://webshoppfd.plandent.com/product/image/medium/md015128_1.jpg</t>
  </si>
  <si>
    <t>Directa kronor opaka nr 33</t>
  </si>
  <si>
    <t>http://webshoppfd.plandent.com/661049</t>
  </si>
  <si>
    <t>http://webshoppfd.plandent.com/product/image/medium/md015129_1.jpg</t>
  </si>
  <si>
    <t>Directa kronor opaka nr 34</t>
  </si>
  <si>
    <t>http://webshoppfd.plandent.com/661050</t>
  </si>
  <si>
    <t>http://webshoppfd.plandent.com/product/image/medium/md015130_1.jpg</t>
  </si>
  <si>
    <t>Directa kronor opaka nr 35</t>
  </si>
  <si>
    <t>http://webshoppfd.plandent.com/661051</t>
  </si>
  <si>
    <t>http://webshoppfd.plandent.com/product/image/medium/md015131_1.jpg</t>
  </si>
  <si>
    <t>Directa kronor opaka nr 36</t>
  </si>
  <si>
    <t>http://webshoppfd.plandent.com/661052</t>
  </si>
  <si>
    <t>http://webshoppfd.plandent.com/product/image/medium/md015132_1.jpg</t>
  </si>
  <si>
    <t>Directa kronor opaka nr 37</t>
  </si>
  <si>
    <t>http://webshoppfd.plandent.com/661053</t>
  </si>
  <si>
    <t>http://webshoppfd.plandent.com/product/image/medium/md015133_1.jpg</t>
  </si>
  <si>
    <t>Directa kronor opaka nr 38</t>
  </si>
  <si>
    <t>http://webshoppfd.plandent.com/661054</t>
  </si>
  <si>
    <t>http://webshoppfd.plandent.com/product/image/medium/md015628_1.jpg</t>
  </si>
  <si>
    <t>Directa kronor opaka nr 39</t>
  </si>
  <si>
    <t>http://webshoppfd.plandent.com/661055</t>
  </si>
  <si>
    <t>http://webshoppfd.plandent.com/product/image/medium/md015134_1.jpg</t>
  </si>
  <si>
    <t>Directa kronor opaka nr 300</t>
  </si>
  <si>
    <t>http://webshoppfd.plandent.com/661056</t>
  </si>
  <si>
    <t>http://webshoppfd.plandent.com/product/image/medium/md015170_1.jpg</t>
  </si>
  <si>
    <t>Directa kronor opaka nr 301</t>
  </si>
  <si>
    <t>http://webshoppfd.plandent.com/661057</t>
  </si>
  <si>
    <t>http://webshoppfd.plandent.com/product/image/medium/md015171_1.jpg</t>
  </si>
  <si>
    <t>Directa kronor opaka nr 302</t>
  </si>
  <si>
    <t>http://webshoppfd.plandent.com/661058</t>
  </si>
  <si>
    <t>http://webshoppfd.plandent.com/product/image/medium/md015172_1.jpg</t>
  </si>
  <si>
    <t>Directa kronor opaka nr 303</t>
  </si>
  <si>
    <t>http://webshoppfd.plandent.com/661059</t>
  </si>
  <si>
    <t>http://webshoppfd.plandent.com/product/image/medium/md015173_1.jpg</t>
  </si>
  <si>
    <t>Directa kronor opaka nr 40</t>
  </si>
  <si>
    <t>http://webshoppfd.plandent.com/661061</t>
  </si>
  <si>
    <t>http://webshoppfd.plandent.com/product/image/medium/md015135_1.jpg</t>
  </si>
  <si>
    <t>Directa kronor opaka nr 41</t>
  </si>
  <si>
    <t>http://webshoppfd.plandent.com/661062</t>
  </si>
  <si>
    <t>http://webshoppfd.plandent.com/product/image/medium/md015136_1.jpg</t>
  </si>
  <si>
    <t>Directa kronor opaka nr 42</t>
  </si>
  <si>
    <t>http://webshoppfd.plandent.com/661063</t>
  </si>
  <si>
    <t>http://webshoppfd.plandent.com/product/image/medium/md015137_1.jpg</t>
  </si>
  <si>
    <t>Directa kronor opaka nr 43</t>
  </si>
  <si>
    <t>http://webshoppfd.plandent.com/661064</t>
  </si>
  <si>
    <t>http://webshoppfd.plandent.com/product/image/medium/md015138_1.jpg</t>
  </si>
  <si>
    <t>Directa kronor opaka nr 44</t>
  </si>
  <si>
    <t>http://webshoppfd.plandent.com/661065</t>
  </si>
  <si>
    <t>http://webshoppfd.plandent.com/product/image/medium/md015139_1.jpg</t>
  </si>
  <si>
    <t>Directa kronor opaka nr 45</t>
  </si>
  <si>
    <t>http://webshoppfd.plandent.com/661066</t>
  </si>
  <si>
    <t>http://webshoppfd.plandent.com/product/image/medium/md015140_1.jpg</t>
  </si>
  <si>
    <t>Directa kronor opaka nr 46</t>
  </si>
  <si>
    <t>http://webshoppfd.plandent.com/661067</t>
  </si>
  <si>
    <t>http://webshoppfd.plandent.com/product/image/medium/md015141_1.jpg</t>
  </si>
  <si>
    <t>Directa kronor opaka nr 47</t>
  </si>
  <si>
    <t>http://webshoppfd.plandent.com/661068</t>
  </si>
  <si>
    <t>http://webshoppfd.plandent.com/product/image/medium/md015142_1.jpg</t>
  </si>
  <si>
    <t>Directa kronor opaka nr 48</t>
  </si>
  <si>
    <t>http://webshoppfd.plandent.com/661069</t>
  </si>
  <si>
    <t>http://webshoppfd.plandent.com/product/image/medium/md015143_1.jpg</t>
  </si>
  <si>
    <t>Directa kronor opaka nr 49</t>
  </si>
  <si>
    <t>http://webshoppfd.plandent.com/661070</t>
  </si>
  <si>
    <t>http://webshoppfd.plandent.com/product/image/medium/md015144_1.jpg</t>
  </si>
  <si>
    <t>Directa kronor opaka nr 50</t>
  </si>
  <si>
    <t>http://webshoppfd.plandent.com/661071</t>
  </si>
  <si>
    <t>http://webshoppfd.plandent.com/product/image/medium/md015145_1.jpg</t>
  </si>
  <si>
    <t>Directa kronor opaka nr 51</t>
  </si>
  <si>
    <t>http://webshoppfd.plandent.com/661072</t>
  </si>
  <si>
    <t>http://webshoppfd.plandent.com/product/image/medium/md015146_1.jpg</t>
  </si>
  <si>
    <t>Directa kronor opaka nr 52</t>
  </si>
  <si>
    <t>http://webshoppfd.plandent.com/661073</t>
  </si>
  <si>
    <t>http://webshoppfd.plandent.com/product/image/medium/md015147_1.jpg</t>
  </si>
  <si>
    <t>Directa kronor opaka nr 53</t>
  </si>
  <si>
    <t>http://webshoppfd.plandent.com/661074</t>
  </si>
  <si>
    <t>http://webshoppfd.plandent.com/product/image/medium/md015148_1.jpg</t>
  </si>
  <si>
    <t>Directa kronor opaka nr 54</t>
  </si>
  <si>
    <t>http://webshoppfd.plandent.com/661075</t>
  </si>
  <si>
    <t>http://webshoppfd.plandent.com/product/image/medium/md015149_1.jpg</t>
  </si>
  <si>
    <t>Directa kronor opaka nr 55</t>
  </si>
  <si>
    <t>http://webshoppfd.plandent.com/661076</t>
  </si>
  <si>
    <t>http://webshoppfd.plandent.com/product/image/medium/md015150_1.jpg</t>
  </si>
  <si>
    <t>Directa kronor opaka nr 56</t>
  </si>
  <si>
    <t>http://webshoppfd.plandent.com/661077</t>
  </si>
  <si>
    <t>http://webshoppfd.plandent.com/product/image/medium/md015151_1.jpg</t>
  </si>
  <si>
    <t>Directa kronor opaka nr 57</t>
  </si>
  <si>
    <t>http://webshoppfd.plandent.com/661078</t>
  </si>
  <si>
    <t>http://webshoppfd.plandent.com/product/image/medium/md015152_1.jpg</t>
  </si>
  <si>
    <t>Directa kronor opaka nr 58</t>
  </si>
  <si>
    <t>http://webshoppfd.plandent.com/661079</t>
  </si>
  <si>
    <t>http://webshoppfd.plandent.com/product/image/medium/md015153_1.jpg</t>
  </si>
  <si>
    <t>Directa kronor opaka nr 59</t>
  </si>
  <si>
    <t>http://webshoppfd.plandent.com/661080</t>
  </si>
  <si>
    <t>http://webshoppfd.plandent.com/product/image/medium/md015154_1.jpg</t>
  </si>
  <si>
    <t>Directa kronor opaka nr 60</t>
  </si>
  <si>
    <t>http://webshoppfd.plandent.com/661081</t>
  </si>
  <si>
    <t>http://webshoppfd.plandent.com/product/image/medium/md015155_1.jpg</t>
  </si>
  <si>
    <t>Directa kronor opaka nr 61</t>
  </si>
  <si>
    <t>http://webshoppfd.plandent.com/661082</t>
  </si>
  <si>
    <t>http://webshoppfd.plandent.com/product/image/medium/md015156_1.jpg</t>
  </si>
  <si>
    <t>Directa kronor opaka nr 62</t>
  </si>
  <si>
    <t>http://webshoppfd.plandent.com/661083</t>
  </si>
  <si>
    <t>http://webshoppfd.plandent.com/product/image/medium/md015157_1.jpg</t>
  </si>
  <si>
    <t>Directa kronor opaka nr 63</t>
  </si>
  <si>
    <t>http://webshoppfd.plandent.com/661084</t>
  </si>
  <si>
    <t>http://webshoppfd.plandent.com/product/image/medium/md015158_1.jpg</t>
  </si>
  <si>
    <t>Directa kronor opaka nr 64</t>
  </si>
  <si>
    <t>http://webshoppfd.plandent.com/661085</t>
  </si>
  <si>
    <t>http://webshoppfd.plandent.com/product/image/medium/md015159_1.jpg</t>
  </si>
  <si>
    <t>Directa kronor opaka nr 65</t>
  </si>
  <si>
    <t>http://webshoppfd.plandent.com/661086</t>
  </si>
  <si>
    <t>http://webshoppfd.plandent.com/product/image/medium/md015160_1.jpg</t>
  </si>
  <si>
    <t>Directa kronor opaka nr 66</t>
  </si>
  <si>
    <t>http://webshoppfd.plandent.com/661087</t>
  </si>
  <si>
    <t>http://webshoppfd.plandent.com/product/image/medium/md015161_1.jpg</t>
  </si>
  <si>
    <t>Directa kronor opaka nr 67</t>
  </si>
  <si>
    <t>http://webshoppfd.plandent.com/661088</t>
  </si>
  <si>
    <t>http://webshoppfd.plandent.com/product/image/medium/md015162_1.jpg</t>
  </si>
  <si>
    <t>Directa kronor opaka nr 68</t>
  </si>
  <si>
    <t>http://webshoppfd.plandent.com/661089</t>
  </si>
  <si>
    <t>http://webshoppfd.plandent.com/product/image/medium/md015163_1.jpg</t>
  </si>
  <si>
    <t>Directa kronor opaka nr 69</t>
  </si>
  <si>
    <t>http://webshoppfd.plandent.com/661090</t>
  </si>
  <si>
    <t>http://webshoppfd.plandent.com/product/image/medium/md015164_1.jpg</t>
  </si>
  <si>
    <t>A- silikon för korttidsrebasering, refill ampull</t>
  </si>
  <si>
    <t>MD163241</t>
  </si>
  <si>
    <t>GCI</t>
  </si>
  <si>
    <t>GC Reline II Extra Soft refill automix (57g)</t>
  </si>
  <si>
    <t>http://webshoppfd.plandent.com/MD163241</t>
  </si>
  <si>
    <t>http://webshoppfd.plandent.com/product/image/medium/md163241_1.jpg</t>
  </si>
  <si>
    <t>http://app.ecoonline.com/ecosuite/applic/shoplink/shoplink.php?msdsCid=1001574&amp;viewForm=pdf&amp;msdsInt=MD163241&amp;msdsLang=2</t>
  </si>
  <si>
    <t>A- silikon för korttidsrebasering, primer</t>
  </si>
  <si>
    <t>ca 13 ml</t>
  </si>
  <si>
    <t>MD163205</t>
  </si>
  <si>
    <t>GC Reline II Primer för resin</t>
  </si>
  <si>
    <t>http://webshoppfd.plandent.com/MD163205</t>
  </si>
  <si>
    <t>http://webshoppfd.plandent.com/product/image/medium/md163205_1.jpg</t>
  </si>
  <si>
    <t>http://app.ecoonline.com/ecosuite/applic/shoplink/shoplink.php?msdsCid=1001574&amp;viewForm=pdf&amp;msdsInt=MD163205&amp;msdsLang=2</t>
  </si>
  <si>
    <t>A- silikon för långtidsrebasering, refill ampull</t>
  </si>
  <si>
    <t>md163240</t>
  </si>
  <si>
    <t>GC Reline II Soft refill automix (61g)</t>
  </si>
  <si>
    <t>http://webshoppfd.plandent.com/md163240</t>
  </si>
  <si>
    <t>http://webshoppfd.plandent.com/product/image/medium/md163240_1.jpg</t>
  </si>
  <si>
    <t>http://app.ecoonline.com/ecosuite/applic/shoplink/shoplink.php?msdsCid=1001574&amp;viewForm=pdf&amp;msdsInt=MD163240&amp;msdsLang=2</t>
  </si>
  <si>
    <t>A- silikon för långtidsrebasering, primer</t>
  </si>
  <si>
    <t>md163205</t>
  </si>
  <si>
    <t>http://webshoppfd.plandent.com/md163205</t>
  </si>
  <si>
    <t>A-silikon Hård bas, refill ampull</t>
  </si>
  <si>
    <t>VOCO</t>
  </si>
  <si>
    <t>Ufi Gel Hard C Automix refill</t>
  </si>
  <si>
    <t>http://webshoppfd.plandent.com/611102</t>
  </si>
  <si>
    <t>http://webshoppfd.plandent.com/product/image/medium/md017620_1.jpg</t>
  </si>
  <si>
    <t>http://app.ecoonline.com/ecosuite/applic/shoplink/shoplink.php?msdsCid=1001574&amp;viewForm=pdf&amp;msdsInt=611102&amp;msdsLang=2</t>
  </si>
  <si>
    <t>BIS-GMA 1565-94-2, 10-25% H315, H319, H317</t>
  </si>
  <si>
    <t>Urethanedimethacrylate 72869-86-4, 5-10% H412; HDDMA 6606-59-3, 5-10% H411</t>
  </si>
  <si>
    <t>A-silikon Hård bas, adhesive</t>
  </si>
  <si>
    <t>ca 10ml</t>
  </si>
  <si>
    <t>Ufi Gel Hard C Adhesive</t>
  </si>
  <si>
    <t>http://webshoppfd.plandent.com/611103</t>
  </si>
  <si>
    <t>http://webshoppfd.plandent.com/product/image/medium/md017678_1.jpg</t>
  </si>
  <si>
    <t>http://app.ecoonline.com/ecosuite/applic/shoplink/shoplink.php?msdsCid=1001574&amp;viewForm=pdf&amp;msdsInt=611103&amp;msdsLang=2</t>
  </si>
  <si>
    <t>A-silikon Hård bas, glazing</t>
  </si>
  <si>
    <t>Ufi Gel SC Glazing</t>
  </si>
  <si>
    <t>http://webshoppfd.plandent.com/611113</t>
  </si>
  <si>
    <t>http://webshoppfd.plandent.com/product/image/medium/md016842_1.jpg</t>
  </si>
  <si>
    <t>http://app.ecoonline.com/ecosuite/applic/shoplink/shoplink.php?msdsCid=1001574&amp;viewForm=pdf&amp;msdsInt=611113&amp;msdsLang=2</t>
  </si>
  <si>
    <t>Blandspetsar Gul/Blå 4:1/10:1 (avsedd för Xantopren Comfort)</t>
  </si>
  <si>
    <t>KULZER</t>
  </si>
  <si>
    <t>Xantopren Comfort blandningsspetsar gula</t>
  </si>
  <si>
    <t>http://webshoppfd.plandent.com/610126</t>
  </si>
  <si>
    <t>http://webshoppfd.plandent.com/product/image/medium/md012268_1.jpg</t>
  </si>
  <si>
    <t>Tandtråd med bygel enkeltråd</t>
  </si>
  <si>
    <t>TePe Nordic AB</t>
  </si>
  <si>
    <t>TePe MiniFlosser 36st/påse</t>
  </si>
  <si>
    <t>MiniFlosser 36st/påse</t>
  </si>
  <si>
    <t>https://viewer.ipaper.io/ViewFile665095.pdf</t>
  </si>
  <si>
    <t>https://viewer.ipaper.io/ViewFile665575.jpg</t>
  </si>
  <si>
    <t>N/A</t>
  </si>
  <si>
    <t>TePe Mini Flosser™ är en liten tandtrådsbygel med färdigmonterad tandtråd. Den har en unik bitplatta för enkel användning och är utmärkt för rengöring i små mellanrum. Använd dagligen för friska tänder och tandkött.</t>
  </si>
  <si>
    <t>36-pack</t>
  </si>
  <si>
    <t>PP och PE</t>
  </si>
  <si>
    <t>Färgtablett för infärgning av plack, storpack</t>
  </si>
  <si>
    <t>ca 250 st/förp</t>
  </si>
  <si>
    <t>TePe PlaqSearch, 250 tabletter</t>
  </si>
  <si>
    <t>PlaqSearch, 250 tabletter</t>
  </si>
  <si>
    <t>https://viewer.ipaper.io/ViewFile705655.pdf</t>
  </si>
  <si>
    <t>https://viewer.ipaper.io/ViewFile705657.jpg</t>
  </si>
  <si>
    <t>TePe PlaqSearch™ är ett innovativt infärgningssystem som skiljer mellan ny och gammal plack.</t>
  </si>
  <si>
    <t>250-pack</t>
  </si>
  <si>
    <t>Hydrated Dextrates, Magnesium Stearate, Sodium Starch Glycolate, Aroma, CI 42090, CI 45410.</t>
  </si>
  <si>
    <t>3PL</t>
  </si>
  <si>
    <t>Pris förp</t>
  </si>
  <si>
    <t>Tandborste för rengöring tre tandytor, rak</t>
  </si>
  <si>
    <t>Rakt borsthuvud</t>
  </si>
  <si>
    <t>Collis Curve tandborste vuxen</t>
  </si>
  <si>
    <t>http://www.gama.se/webshop/produkt/38525/tandborste-collis-curve-mjuk-vuxen-st</t>
  </si>
  <si>
    <t>http://www.gama.se/cache/images/38525.png</t>
  </si>
  <si>
    <t>Polypropylen/nylon</t>
  </si>
  <si>
    <t>Collis Curve tandborste junior</t>
  </si>
  <si>
    <t>http://www.gama.se/webshop/produkt/38524/tandborste-collis-curve-junior-6-12-ar-st</t>
  </si>
  <si>
    <t>http://www.gama.se/cache/images/38524.png</t>
  </si>
  <si>
    <t>3PL/DL</t>
  </si>
  <si>
    <t>DL</t>
  </si>
  <si>
    <t>Glasjonomer för fyllningsterapi</t>
  </si>
  <si>
    <t>Kil dental</t>
  </si>
  <si>
    <t>Artikulationsfolie</t>
  </si>
  <si>
    <t xml:space="preserve"> Kariesdetektor, spruta</t>
  </si>
  <si>
    <t>Kofferdam</t>
  </si>
  <si>
    <t>Pappersspetsar för torrläggning av rotkanal, Sterila</t>
  </si>
  <si>
    <t>Leksaker, mindre/enklare</t>
  </si>
  <si>
    <t>Leksaker, större/mer avancerade</t>
  </si>
  <si>
    <t>Övriga tandborstar</t>
  </si>
  <si>
    <t>Mellanrumsborstar</t>
  </si>
  <si>
    <t>Tandtråd med bygel</t>
  </si>
  <si>
    <t>Salivtest</t>
  </si>
  <si>
    <t>Kompositpolerare</t>
  </si>
  <si>
    <t>Putssystem för keramer</t>
  </si>
  <si>
    <t>Kompositpolerare, typ Enhance eller likvärdigt</t>
  </si>
  <si>
    <t>Universalpolerare gummi, omonterad för vinkelstycke</t>
  </si>
  <si>
    <t>Universalpolerare gummi, monterad för vinkelstycke</t>
  </si>
  <si>
    <t xml:space="preserve">Polertrissor, pop-on  </t>
  </si>
  <si>
    <t>Alpinspets</t>
  </si>
  <si>
    <t xml:space="preserve">Läpp- och kindhållare </t>
  </si>
  <si>
    <t>Practipal bricksystem</t>
  </si>
  <si>
    <t>Avtryckssked för hel käke</t>
  </si>
  <si>
    <t>Avtryckssked, sektionsskedar</t>
  </si>
  <si>
    <t>Kronformar, transparent</t>
  </si>
  <si>
    <t>Kronformar, opak</t>
  </si>
  <si>
    <t>Rebaseringsmaterial - A-silikon för korttidsrebasering</t>
  </si>
  <si>
    <t>Rebaseringsmaterial - A-silikon för långtidsrebasering</t>
  </si>
  <si>
    <t>Rebaseringsmaterial - Hård bas</t>
  </si>
  <si>
    <t>Blandningspistoler och spetsar</t>
  </si>
  <si>
    <t>Undersökningssonder</t>
  </si>
  <si>
    <t>Munspegel, flergångs</t>
  </si>
  <si>
    <t>Munspegel, engångs</t>
  </si>
  <si>
    <t>Komplett munspegel, engångs</t>
  </si>
  <si>
    <t>ENGÅNGSMUNSPEGEL NR 4 60st</t>
  </si>
  <si>
    <t>https://nordenta.se/shop/product/61767</t>
  </si>
  <si>
    <t>http://nordenta.se/images/products/61767</t>
  </si>
  <si>
    <t>http://nordenta.se/datasheets/61767</t>
  </si>
  <si>
    <t>Plast/spegel</t>
  </si>
  <si>
    <t>Alpinespets Arkansas 601XF rund vst</t>
  </si>
  <si>
    <t>http://webshoppfd.plandent.com/470185</t>
  </si>
  <si>
    <t>Bildplattor, hygienskydd och bitskydd till Digora optime</t>
  </si>
  <si>
    <t>Bildplattor</t>
  </si>
  <si>
    <t>Storlek 0</t>
  </si>
  <si>
    <t>Storlek 1</t>
  </si>
  <si>
    <t>Storlek 2</t>
  </si>
  <si>
    <t>Storlek 3</t>
  </si>
  <si>
    <t>Bildplattor Idot</t>
  </si>
  <si>
    <t>Hygienskydd Classic</t>
  </si>
  <si>
    <t>Hygienskydd Optibag</t>
  </si>
  <si>
    <t>Bitskydd Opticover</t>
  </si>
  <si>
    <t>KaVo Scandinavia AB</t>
  </si>
  <si>
    <t>0.805.3285</t>
  </si>
  <si>
    <t xml:space="preserve">Sorodex Bildplatta Standard IP-SET st.0  /6st </t>
  </si>
  <si>
    <t>se kolumn O</t>
  </si>
  <si>
    <t>https://www.kavo.com/en-us/imaging-solutions/soredex-digora-optime-intraoral-x-ray</t>
  </si>
  <si>
    <t>0.805.3286</t>
  </si>
  <si>
    <t xml:space="preserve">Sorodex Bildplatta Standard IP-SET st.1  /6st </t>
  </si>
  <si>
    <t>0.805.3287</t>
  </si>
  <si>
    <t xml:space="preserve">Sorodex Bildplatta Standard IP-SET st.2  /6st </t>
  </si>
  <si>
    <t>0.805.3288</t>
  </si>
  <si>
    <t xml:space="preserve">Sorodex Bildplatta Standard IP-SET st.3  /6st </t>
  </si>
  <si>
    <t>0.805.3289</t>
  </si>
  <si>
    <t xml:space="preserve">Sorodex Bildplatta IDOT IP-SET st.0  /6st </t>
  </si>
  <si>
    <t>0.805.3290</t>
  </si>
  <si>
    <t xml:space="preserve">Sorodex Bildplatta IDOT IP-SET st.1  /6st </t>
  </si>
  <si>
    <t>0.805.3291</t>
  </si>
  <si>
    <t xml:space="preserve">Sorodex Bildplatta IDOT IP-SET st.2  /6st </t>
  </si>
  <si>
    <t>0.805.3292</t>
  </si>
  <si>
    <t xml:space="preserve">Sorodex Bildplatta IDOT IP-SET st.3  /6st </t>
  </si>
  <si>
    <t>0.805.3956</t>
  </si>
  <si>
    <t>Sorodex Hygienpåsar Classic st.0  /200st</t>
  </si>
  <si>
    <t>0.805.3957</t>
  </si>
  <si>
    <t>Sorodex Hygienpåsar Classic st.1  /200st</t>
  </si>
  <si>
    <t>0.805.3958</t>
  </si>
  <si>
    <t>Sorodex Hygienpåsar Classic st.2  /200st</t>
  </si>
  <si>
    <t>0.805.3959</t>
  </si>
  <si>
    <t>Sorodex Hygienpåsar Classic st.3  /200st</t>
  </si>
  <si>
    <t>0.805.2290</t>
  </si>
  <si>
    <t>Sorodex Hygienpåsar Optibag st.0  /200st</t>
  </si>
  <si>
    <t>0.805.3293</t>
  </si>
  <si>
    <t>Sorodex Hygienpåsar Optibag st.1  /200st</t>
  </si>
  <si>
    <t>0.805.2291</t>
  </si>
  <si>
    <t>Sorodex Hygienpåsar Optibag st.2  /200st</t>
  </si>
  <si>
    <t>0.805.3294</t>
  </si>
  <si>
    <t>Sorodex Hygienpåsar Optibag st.3  /200st</t>
  </si>
  <si>
    <t>0.805.3295</t>
  </si>
  <si>
    <t xml:space="preserve">Sorodex Bitskydd Opticover st.0  /200st </t>
  </si>
  <si>
    <t>0.805.3296</t>
  </si>
  <si>
    <t xml:space="preserve">Sorodex Bitskydd Opticover st.1  /200st </t>
  </si>
  <si>
    <t>0.805.2300</t>
  </si>
  <si>
    <t xml:space="preserve">Sorodex Bitskydd Opticover st.2  /200st </t>
  </si>
  <si>
    <t>0.805.3297</t>
  </si>
  <si>
    <t xml:space="preserve">Sorodex Bitskydd Opticover st.3  /200st </t>
  </si>
  <si>
    <t>Fp</t>
  </si>
  <si>
    <t>Ja</t>
  </si>
  <si>
    <t>Polyetylentereftalat (PET)</t>
  </si>
  <si>
    <t>Ej aktuellt</t>
  </si>
  <si>
    <t>1 € = 10,48</t>
  </si>
  <si>
    <t>Polyetylen (LDPE)</t>
  </si>
  <si>
    <t>Papper Carta Integra</t>
  </si>
  <si>
    <t>Tillverkning upphört</t>
  </si>
  <si>
    <t>GC</t>
  </si>
  <si>
    <t>Salivtest Saliva Check Buffer</t>
  </si>
  <si>
    <t>http://webshoppfd.plandent.com/380330</t>
  </si>
  <si>
    <t>http://webshoppfd.plandent.com/product/image/medium/md063749_1.jpg</t>
  </si>
  <si>
    <t>http://app.ecoonline.com/ecosuite/applic/shoplink/shoplink.php?msdsCid=1001574&amp;viewForm=pdf&amp;msdsInt=380330&amp;msdsLang=2</t>
  </si>
  <si>
    <t xml:space="preserve">FUJI II LC KAPSEL A3 50st </t>
  </si>
  <si>
    <t>https://nordenta.se/shop/product/5125</t>
  </si>
  <si>
    <t>http://nordenta.se/images/products/5125</t>
  </si>
  <si>
    <t>http://nordenta.se/datasheets/5125</t>
  </si>
  <si>
    <t>Ersättningsprodukt</t>
  </si>
  <si>
    <t>TOP DENT OPTRAGATE SMALL 80 ST</t>
  </si>
  <si>
    <t>TOP DENT OPTRAGATE REGULAR 80 ST</t>
  </si>
  <si>
    <t>https://www.dabdental.se/kirurgi/munsparrar/703710-top-dent-optra-gate-sortiment-80st-p-63178.html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</si>
</sst>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#,##0.0000"/>
    <numFmt numFmtId="166" formatCode="[$-41D]d\ mmmm\ yyyy;@"/>
    <numFmt numFmtId="167" formatCode="0.0000"/>
  </numFmts>
  <fonts count="1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5" fontId="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/>
    <xf numFmtId="0" fontId="3" fillId="0" borderId="0" xfId="0" applyFont="1" applyFill="1" applyAlignment="1" applyProtection="1">
      <alignment vertical="top"/>
    </xf>
    <xf numFmtId="0" fontId="1" fillId="0" borderId="0" xfId="0" applyFont="1" applyAlignment="1" applyProtection="1"/>
    <xf numFmtId="0" fontId="3" fillId="0" borderId="0" xfId="0" applyFont="1" applyFill="1" applyAlignment="1" applyProtection="1"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165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165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2" applyFont="1" applyAlignment="1"/>
    <xf numFmtId="49" fontId="3" fillId="0" borderId="0" xfId="0" applyNumberFormat="1" applyFont="1" applyAlignment="1" applyProtection="1">
      <protection locked="0"/>
    </xf>
    <xf numFmtId="0" fontId="3" fillId="0" borderId="0" xfId="0" applyFont="1" applyFill="1" applyAlignment="1"/>
    <xf numFmtId="49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/>
    <xf numFmtId="166" fontId="3" fillId="0" borderId="0" xfId="0" applyNumberFormat="1" applyFont="1" applyAlignment="1" applyProtection="1">
      <alignment vertical="top"/>
      <protection locked="0"/>
    </xf>
    <xf numFmtId="9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Fill="1" applyAlignment="1" applyProtection="1"/>
    <xf numFmtId="17" fontId="3" fillId="0" borderId="0" xfId="0" applyNumberFormat="1" applyFont="1" applyFill="1" applyAlignment="1" applyProtection="1">
      <protection locked="0"/>
    </xf>
    <xf numFmtId="9" fontId="3" fillId="0" borderId="0" xfId="1" applyFont="1" applyAlignment="1" applyProtection="1">
      <protection locked="0"/>
    </xf>
    <xf numFmtId="3" fontId="3" fillId="0" borderId="0" xfId="0" applyNumberFormat="1" applyFont="1" applyAlignment="1" applyProtection="1"/>
    <xf numFmtId="0" fontId="3" fillId="0" borderId="0" xfId="0" applyFont="1" applyAlignment="1" applyProtection="1">
      <alignment horizontal="left"/>
    </xf>
    <xf numFmtId="165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/>
    <xf numFmtId="9" fontId="3" fillId="0" borderId="0" xfId="0" applyNumberFormat="1" applyFont="1" applyAlignment="1" applyProtection="1">
      <protection locked="0"/>
    </xf>
    <xf numFmtId="3" fontId="3" fillId="0" borderId="0" xfId="0" applyNumberFormat="1" applyFont="1" applyFill="1" applyAlignment="1" applyProtection="1">
      <alignment vertical="top"/>
    </xf>
    <xf numFmtId="3" fontId="1" fillId="0" borderId="0" xfId="0" applyNumberFormat="1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/>
    <xf numFmtId="165" fontId="3" fillId="0" borderId="0" xfId="0" applyNumberFormat="1" applyFont="1" applyFill="1" applyAlignme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/>
    </xf>
    <xf numFmtId="165" fontId="3" fillId="0" borderId="0" xfId="0" applyNumberFormat="1" applyFont="1" applyAlignment="1" applyProtection="1"/>
    <xf numFmtId="0" fontId="4" fillId="0" borderId="0" xfId="0" applyFont="1" applyAlignment="1" applyProtection="1">
      <alignment horizontal="center" vertical="top"/>
    </xf>
    <xf numFmtId="3" fontId="3" fillId="0" borderId="0" xfId="0" applyNumberFormat="1" applyFont="1" applyFill="1" applyAlignment="1" applyProtection="1"/>
    <xf numFmtId="0" fontId="4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3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horizontal="center" vertical="top"/>
    </xf>
    <xf numFmtId="3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165" fontId="1" fillId="0" borderId="1" xfId="0" applyNumberFormat="1" applyFont="1" applyFill="1" applyBorder="1" applyAlignment="1" applyProtection="1">
      <alignment horizontal="left" vertical="top"/>
    </xf>
    <xf numFmtId="49" fontId="1" fillId="0" borderId="1" xfId="1" applyNumberFormat="1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center" vertical="top"/>
    </xf>
    <xf numFmtId="49" fontId="1" fillId="2" borderId="0" xfId="0" applyNumberFormat="1" applyFont="1" applyFill="1" applyBorder="1" applyAlignment="1" applyProtection="1">
      <alignment horizontal="left" vertical="top"/>
    </xf>
    <xf numFmtId="165" fontId="1" fillId="2" borderId="0" xfId="0" applyNumberFormat="1" applyFont="1" applyFill="1" applyBorder="1" applyAlignment="1" applyProtection="1">
      <alignment horizontal="left" vertical="top"/>
    </xf>
    <xf numFmtId="49" fontId="1" fillId="2" borderId="0" xfId="1" applyNumberFormat="1" applyFont="1" applyFill="1" applyBorder="1" applyAlignment="1" applyProtection="1">
      <alignment horizontal="left" vertical="top"/>
    </xf>
    <xf numFmtId="0" fontId="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/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vertical="top"/>
      <protection locked="0"/>
    </xf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0" xfId="3" applyFont="1" applyFill="1" applyAlignment="1" applyProtection="1">
      <protection locked="0"/>
    </xf>
    <xf numFmtId="0" fontId="8" fillId="2" borderId="0" xfId="0" applyFont="1" applyFill="1" applyAlignment="1" applyProtection="1"/>
    <xf numFmtId="0" fontId="8" fillId="2" borderId="0" xfId="3" applyFont="1" applyFill="1" applyAlignment="1"/>
    <xf numFmtId="0" fontId="9" fillId="2" borderId="0" xfId="0" applyFont="1" applyFill="1" applyAlignment="1" applyProtection="1"/>
    <xf numFmtId="0" fontId="8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 applyProtection="1">
      <alignment horizontal="left" vertical="top"/>
      <protection locked="0"/>
    </xf>
    <xf numFmtId="49" fontId="8" fillId="2" borderId="0" xfId="0" applyNumberFormat="1" applyFont="1" applyFill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0" fontId="10" fillId="2" borderId="0" xfId="0" applyFont="1" applyFill="1" applyAlignment="1" applyProtection="1">
      <alignment horizontal="center" vertical="top"/>
    </xf>
    <xf numFmtId="0" fontId="11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/>
    <xf numFmtId="0" fontId="7" fillId="2" borderId="0" xfId="0" applyFont="1" applyFill="1" applyAlignment="1" applyProtection="1"/>
    <xf numFmtId="0" fontId="12" fillId="2" borderId="0" xfId="0" applyFont="1" applyFill="1"/>
    <xf numFmtId="0" fontId="11" fillId="2" borderId="0" xfId="0" applyFont="1" applyFill="1" applyAlignment="1" applyProtection="1">
      <alignment horizontal="center" vertical="top"/>
    </xf>
    <xf numFmtId="0" fontId="7" fillId="2" borderId="0" xfId="0" applyFont="1" applyFill="1" applyAlignment="1" applyProtection="1">
      <alignment horizontal="center"/>
    </xf>
    <xf numFmtId="3" fontId="3" fillId="2" borderId="0" xfId="0" applyNumberFormat="1" applyFont="1" applyFill="1" applyAlignment="1" applyProtection="1">
      <alignment vertical="top"/>
    </xf>
    <xf numFmtId="165" fontId="3" fillId="2" borderId="0" xfId="0" applyNumberFormat="1" applyFont="1" applyFill="1" applyAlignment="1" applyProtection="1">
      <alignment vertical="top"/>
    </xf>
    <xf numFmtId="49" fontId="1" fillId="0" borderId="1" xfId="0" applyNumberFormat="1" applyFont="1" applyFill="1" applyBorder="1" applyAlignment="1" applyProtection="1">
      <alignment vertical="top"/>
    </xf>
    <xf numFmtId="49" fontId="1" fillId="2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  <protection locked="0"/>
    </xf>
    <xf numFmtId="0" fontId="13" fillId="0" borderId="0" xfId="0" applyFont="1" applyAlignment="1"/>
    <xf numFmtId="166" fontId="13" fillId="0" borderId="0" xfId="0" applyNumberFormat="1" applyFont="1" applyAlignment="1" applyProtection="1">
      <alignment vertical="top"/>
      <protection locked="0"/>
    </xf>
    <xf numFmtId="9" fontId="13" fillId="0" borderId="0" xfId="0" applyNumberFormat="1" applyFont="1" applyAlignment="1" applyProtection="1">
      <alignment vertical="top"/>
      <protection locked="0"/>
    </xf>
    <xf numFmtId="0" fontId="14" fillId="0" borderId="0" xfId="3" applyFont="1" applyAlignment="1" applyProtection="1">
      <protection locked="0"/>
    </xf>
    <xf numFmtId="0" fontId="14" fillId="0" borderId="0" xfId="3" applyFont="1" applyAlignment="1"/>
    <xf numFmtId="0" fontId="14" fillId="0" borderId="0" xfId="3" applyFont="1" applyAlignment="1" applyProtection="1">
      <alignment vertical="top"/>
      <protection locked="0"/>
    </xf>
    <xf numFmtId="49" fontId="14" fillId="0" borderId="0" xfId="3" applyNumberFormat="1" applyFont="1" applyAlignment="1" applyProtection="1">
      <alignment horizontal="left" vertical="top"/>
      <protection locked="0"/>
    </xf>
    <xf numFmtId="49" fontId="14" fillId="0" borderId="0" xfId="3" applyNumberFormat="1" applyFont="1" applyAlignment="1" applyProtection="1">
      <alignment vertical="top"/>
      <protection locked="0"/>
    </xf>
    <xf numFmtId="0" fontId="14" fillId="0" borderId="0" xfId="3" applyFont="1" applyAlignment="1">
      <alignment vertical="center"/>
    </xf>
    <xf numFmtId="49" fontId="14" fillId="0" borderId="0" xfId="3" applyNumberFormat="1" applyFont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right" vertical="top"/>
    </xf>
    <xf numFmtId="49" fontId="1" fillId="2" borderId="0" xfId="0" applyNumberFormat="1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right" vertical="top"/>
      <protection locked="0"/>
    </xf>
    <xf numFmtId="0" fontId="8" fillId="2" borderId="0" xfId="0" applyFont="1" applyFill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8" fillId="2" borderId="0" xfId="0" applyNumberFormat="1" applyFont="1" applyFill="1" applyAlignment="1" applyProtection="1">
      <alignment horizontal="right" vertical="top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8" fillId="2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 vertical="top"/>
      <protection locked="0"/>
    </xf>
    <xf numFmtId="49" fontId="8" fillId="2" borderId="0" xfId="0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 vertical="top"/>
    </xf>
    <xf numFmtId="0" fontId="13" fillId="0" borderId="0" xfId="0" applyFont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 vertical="top"/>
      <protection locked="0"/>
    </xf>
    <xf numFmtId="167" fontId="1" fillId="0" borderId="1" xfId="0" applyNumberFormat="1" applyFont="1" applyFill="1" applyBorder="1" applyAlignment="1" applyProtection="1">
      <alignment vertical="top"/>
    </xf>
    <xf numFmtId="167" fontId="1" fillId="2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Alignment="1" applyProtection="1">
      <alignment vertical="top"/>
      <protection locked="0"/>
    </xf>
    <xf numFmtId="167" fontId="3" fillId="0" borderId="0" xfId="0" applyNumberFormat="1" applyFont="1" applyAlignment="1" applyProtection="1">
      <protection locked="0"/>
    </xf>
    <xf numFmtId="167" fontId="3" fillId="2" borderId="0" xfId="0" applyNumberFormat="1" applyFont="1" applyFill="1" applyAlignment="1" applyProtection="1">
      <alignment vertical="top"/>
    </xf>
    <xf numFmtId="1" fontId="1" fillId="0" borderId="1" xfId="0" applyNumberFormat="1" applyFont="1" applyFill="1" applyBorder="1" applyAlignment="1" applyProtection="1">
      <alignment vertical="top"/>
    </xf>
    <xf numFmtId="1" fontId="1" fillId="2" borderId="0" xfId="0" applyNumberFormat="1" applyFont="1" applyFill="1" applyBorder="1" applyAlignment="1" applyProtection="1">
      <alignment vertical="top"/>
    </xf>
    <xf numFmtId="1" fontId="3" fillId="0" borderId="0" xfId="0" applyNumberFormat="1" applyFont="1" applyAlignment="1" applyProtection="1">
      <alignment vertical="top"/>
      <protection locked="0"/>
    </xf>
    <xf numFmtId="1" fontId="8" fillId="2" borderId="0" xfId="0" applyNumberFormat="1" applyFont="1" applyFill="1" applyAlignment="1" applyProtection="1">
      <alignment vertical="top"/>
      <protection locked="0"/>
    </xf>
    <xf numFmtId="1" fontId="3" fillId="0" borderId="0" xfId="0" applyNumberFormat="1" applyFont="1" applyAlignment="1" applyProtection="1">
      <protection locked="0"/>
    </xf>
    <xf numFmtId="1" fontId="8" fillId="2" borderId="0" xfId="0" applyNumberFormat="1" applyFont="1" applyFill="1" applyAlignment="1" applyProtection="1">
      <protection locked="0"/>
    </xf>
    <xf numFmtId="1" fontId="3" fillId="0" borderId="0" xfId="0" applyNumberFormat="1" applyFont="1" applyAlignment="1" applyProtection="1"/>
    <xf numFmtId="1" fontId="8" fillId="2" borderId="0" xfId="0" applyNumberFormat="1" applyFont="1" applyFill="1" applyAlignment="1" applyProtection="1"/>
    <xf numFmtId="1" fontId="3" fillId="2" borderId="0" xfId="0" applyNumberFormat="1" applyFont="1" applyFill="1" applyAlignment="1" applyProtection="1">
      <alignment vertical="top"/>
    </xf>
    <xf numFmtId="1" fontId="13" fillId="0" borderId="0" xfId="0" applyNumberFormat="1" applyFont="1" applyAlignment="1" applyProtection="1">
      <alignment vertical="top"/>
      <protection locked="0"/>
    </xf>
    <xf numFmtId="1" fontId="13" fillId="0" borderId="0" xfId="0" applyNumberFormat="1" applyFont="1" applyAlignment="1" applyProtection="1">
      <alignment vertical="top"/>
    </xf>
    <xf numFmtId="1" fontId="3" fillId="0" borderId="0" xfId="0" applyNumberFormat="1" applyFont="1" applyFill="1" applyAlignment="1" applyProtection="1">
      <protection locked="0"/>
    </xf>
    <xf numFmtId="1" fontId="3" fillId="0" borderId="0" xfId="0" applyNumberFormat="1" applyFont="1" applyAlignment="1" applyProtection="1">
      <alignment vertical="top"/>
    </xf>
    <xf numFmtId="1" fontId="3" fillId="0" borderId="0" xfId="0" applyNumberFormat="1" applyFont="1" applyFill="1" applyAlignment="1" applyProtection="1">
      <alignment vertical="top"/>
      <protection locked="0"/>
    </xf>
    <xf numFmtId="165" fontId="3" fillId="0" borderId="0" xfId="0" applyNumberFormat="1" applyFont="1" applyFill="1" applyAlignment="1" applyProtection="1">
      <alignment vertical="top"/>
      <protection locked="0"/>
    </xf>
    <xf numFmtId="167" fontId="3" fillId="0" borderId="0" xfId="2" applyNumberFormat="1" applyFont="1" applyAlignment="1"/>
    <xf numFmtId="167" fontId="3" fillId="0" borderId="0" xfId="2" applyNumberFormat="1" applyFont="1" applyAlignment="1" applyProtection="1">
      <protection locked="0"/>
    </xf>
    <xf numFmtId="167" fontId="13" fillId="0" borderId="0" xfId="4" applyNumberFormat="1" applyFont="1" applyAlignment="1"/>
    <xf numFmtId="16" fontId="3" fillId="0" borderId="0" xfId="0" applyNumberFormat="1" applyFont="1" applyAlignment="1" applyProtection="1">
      <protection locked="0"/>
    </xf>
    <xf numFmtId="9" fontId="3" fillId="0" borderId="0" xfId="0" applyNumberFormat="1" applyFont="1" applyFill="1" applyAlignment="1" applyProtection="1">
      <protection locked="0"/>
    </xf>
    <xf numFmtId="0" fontId="15" fillId="0" borderId="0" xfId="0" applyFont="1" applyAlignment="1" applyProtection="1"/>
    <xf numFmtId="0" fontId="15" fillId="0" borderId="0" xfId="0" applyFont="1" applyAlignme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6" fillId="0" borderId="0" xfId="3" applyFont="1" applyAlignment="1" applyProtection="1">
      <protection locked="0"/>
    </xf>
    <xf numFmtId="167" fontId="15" fillId="0" borderId="0" xfId="0" applyNumberFormat="1" applyFont="1" applyAlignment="1" applyProtection="1">
      <protection locked="0"/>
    </xf>
    <xf numFmtId="164" fontId="15" fillId="0" borderId="0" xfId="2" applyFont="1" applyAlignment="1"/>
    <xf numFmtId="0" fontId="15" fillId="0" borderId="0" xfId="0" applyFont="1" applyAlignment="1" applyProtection="1">
      <alignment vertical="top"/>
      <protection locked="0"/>
    </xf>
    <xf numFmtId="1" fontId="15" fillId="0" borderId="0" xfId="0" applyNumberFormat="1" applyFont="1" applyAlignment="1" applyProtection="1">
      <protection locked="0"/>
    </xf>
  </cellXfs>
  <cellStyles count="5">
    <cellStyle name="Hyperlänk" xfId="3" builtinId="8"/>
    <cellStyle name="Normal" xfId="0" builtinId="0"/>
    <cellStyle name="Procent 2" xfId="1" xr:uid="{00000000-0005-0000-0000-000002000000}"/>
    <cellStyle name="Tusental" xfId="2" builtinId="3"/>
    <cellStyle name="Tusental 2" xfId="4" xr:uid="{54FCC364-BE26-4661-A809-80E80DB6505B}"/>
  </cellStyles>
  <dxfs count="0"/>
  <tableStyles count="0" defaultTableStyle="TableStyleMedium2" defaultPivotStyle="PivotStyleLight16"/>
  <colors>
    <mruColors>
      <color rgb="FF99CCFF"/>
      <color rgb="FF3399FF"/>
      <color rgb="FF00CCFF"/>
      <color rgb="FF0099FF"/>
      <color rgb="FF33CCFF"/>
      <color rgb="FF0000FF"/>
      <color rgb="FFFFFF99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ebshoppfd.plandent.com/660565" TargetMode="External"/><Relationship Id="rId299" Type="http://schemas.openxmlformats.org/officeDocument/2006/relationships/hyperlink" Target="https://nordenta.se/shop/product/62314" TargetMode="External"/><Relationship Id="rId21" Type="http://schemas.openxmlformats.org/officeDocument/2006/relationships/hyperlink" Target="https://www.dentalringen.se/-tandlkare/fyllnadsmaterial/bonding/kilar-matriser-kanylertrissa/trkil-hawe-822/60-rd-100st" TargetMode="External"/><Relationship Id="rId63" Type="http://schemas.openxmlformats.org/officeDocument/2006/relationships/hyperlink" Target="http://www.gama.se/webshop/produkt/13012/practipal-tray-svartorange-med-bygel" TargetMode="External"/><Relationship Id="rId159" Type="http://schemas.openxmlformats.org/officeDocument/2006/relationships/hyperlink" Target="http://webshoppfd.plandent.com/660607" TargetMode="External"/><Relationship Id="rId324" Type="http://schemas.openxmlformats.org/officeDocument/2006/relationships/hyperlink" Target="https://nordenta.se/shop/product/5179" TargetMode="External"/><Relationship Id="rId366" Type="http://schemas.openxmlformats.org/officeDocument/2006/relationships/hyperlink" Target="http://webshoppfd.plandent.com/md164805" TargetMode="External"/><Relationship Id="rId170" Type="http://schemas.openxmlformats.org/officeDocument/2006/relationships/hyperlink" Target="http://webshoppfd.plandent.com/660620" TargetMode="External"/><Relationship Id="rId226" Type="http://schemas.openxmlformats.org/officeDocument/2006/relationships/hyperlink" Target="http://webshoppfd.plandent.com/661040" TargetMode="External"/><Relationship Id="rId433" Type="http://schemas.openxmlformats.org/officeDocument/2006/relationships/hyperlink" Target="http://webshoppfd.plandent.com/471058" TargetMode="External"/><Relationship Id="rId268" Type="http://schemas.openxmlformats.org/officeDocument/2006/relationships/hyperlink" Target="http://webshoppfd.plandent.com/661083" TargetMode="External"/><Relationship Id="rId32" Type="http://schemas.openxmlformats.org/officeDocument/2006/relationships/hyperlink" Target="http://www.gama.se/webshop/produkt/38524/tandborste-collis-curve-junior-6-12-ar-st" TargetMode="External"/><Relationship Id="rId74" Type="http://schemas.openxmlformats.org/officeDocument/2006/relationships/hyperlink" Target="https://nordenta.se/shop/product/53492" TargetMode="External"/><Relationship Id="rId128" Type="http://schemas.openxmlformats.org/officeDocument/2006/relationships/hyperlink" Target="http://webshoppfd.plandent.com/660576" TargetMode="External"/><Relationship Id="rId335" Type="http://schemas.openxmlformats.org/officeDocument/2006/relationships/hyperlink" Target="https://nordenta.se/shop/product/61214" TargetMode="External"/><Relationship Id="rId377" Type="http://schemas.openxmlformats.org/officeDocument/2006/relationships/hyperlink" Target="https://www.dabdental.se/profylaxprodukter/tandborstar/729208-tepe-08mm-gron-10x8st-mellanrumsborste-p-33673.html" TargetMode="External"/><Relationship Id="rId5" Type="http://schemas.openxmlformats.org/officeDocument/2006/relationships/hyperlink" Target="http://nordenta.se/images/products/40183" TargetMode="External"/><Relationship Id="rId181" Type="http://schemas.openxmlformats.org/officeDocument/2006/relationships/hyperlink" Target="http://webshoppfd.plandent.com/660631" TargetMode="External"/><Relationship Id="rId237" Type="http://schemas.openxmlformats.org/officeDocument/2006/relationships/hyperlink" Target="http://webshoppfd.plandent.com/661051" TargetMode="External"/><Relationship Id="rId402" Type="http://schemas.openxmlformats.org/officeDocument/2006/relationships/hyperlink" Target="https://www.dabdental.se/roterande-instrument/gummipolerare/487056-top-dent-polerare-brun-b8-50st-p-27189.html" TargetMode="External"/><Relationship Id="rId279" Type="http://schemas.openxmlformats.org/officeDocument/2006/relationships/hyperlink" Target="http://webshoppfd.plandent.com/md163205" TargetMode="External"/><Relationship Id="rId444" Type="http://schemas.openxmlformats.org/officeDocument/2006/relationships/hyperlink" Target="https://nordenta.se/shop/product/50865" TargetMode="External"/><Relationship Id="rId43" Type="http://schemas.openxmlformats.org/officeDocument/2006/relationships/hyperlink" Target="https://www.dabdental.se/engangsartiklar/bomullcellstoff/704760-bomullsrulle-parotis-nr-1-100st-p-33288.html" TargetMode="External"/><Relationship Id="rId139" Type="http://schemas.openxmlformats.org/officeDocument/2006/relationships/hyperlink" Target="http://webshoppfd.plandent.com/660587" TargetMode="External"/><Relationship Id="rId290" Type="http://schemas.openxmlformats.org/officeDocument/2006/relationships/hyperlink" Target="https://nordenta.se/shop/product/2943" TargetMode="External"/><Relationship Id="rId304" Type="http://schemas.openxmlformats.org/officeDocument/2006/relationships/hyperlink" Target="https://nordenta.se/shop/product/40535" TargetMode="External"/><Relationship Id="rId346" Type="http://schemas.openxmlformats.org/officeDocument/2006/relationships/hyperlink" Target="https://www.dabdental.se/tandfyllnadsmaterial/strips/619488-hawe-strips-691-8mm-rak-rod-p-30177.html" TargetMode="External"/><Relationship Id="rId388" Type="http://schemas.openxmlformats.org/officeDocument/2006/relationships/hyperlink" Target="https://www.dabdental.se/profylaxprodukter/tandborstar/861221-tepe-mellanrumsborstar-p-35315.html" TargetMode="External"/><Relationship Id="rId85" Type="http://schemas.openxmlformats.org/officeDocument/2006/relationships/hyperlink" Target="http://www.gama.se/webshop/produkt/13079/practipal-instrumentbygel-gra" TargetMode="External"/><Relationship Id="rId150" Type="http://schemas.openxmlformats.org/officeDocument/2006/relationships/hyperlink" Target="http://webshoppfd.plandent.com/660598" TargetMode="External"/><Relationship Id="rId192" Type="http://schemas.openxmlformats.org/officeDocument/2006/relationships/hyperlink" Target="http://webshoppfd.plandent.com/660645" TargetMode="External"/><Relationship Id="rId206" Type="http://schemas.openxmlformats.org/officeDocument/2006/relationships/hyperlink" Target="http://webshoppfd.plandent.com/661020" TargetMode="External"/><Relationship Id="rId413" Type="http://schemas.openxmlformats.org/officeDocument/2006/relationships/hyperlink" Target="http://webshoppfd.plandent.com/md167024" TargetMode="External"/><Relationship Id="rId248" Type="http://schemas.openxmlformats.org/officeDocument/2006/relationships/hyperlink" Target="http://webshoppfd.plandent.com/661063" TargetMode="External"/><Relationship Id="rId455" Type="http://schemas.openxmlformats.org/officeDocument/2006/relationships/hyperlink" Target="http://webshoppfd.plandent.com/380322" TargetMode="External"/><Relationship Id="rId12" Type="http://schemas.openxmlformats.org/officeDocument/2006/relationships/hyperlink" Target="https://www.dentalringen.se/-tandlkare/fyllnadsmaterial/bonding/kilar-matriser-kanylertrissa/trkil-hawe-829/10-orange-1000st" TargetMode="External"/><Relationship Id="rId108" Type="http://schemas.openxmlformats.org/officeDocument/2006/relationships/hyperlink" Target="https://nordenta.se/shop/product/59437" TargetMode="External"/><Relationship Id="rId315" Type="http://schemas.openxmlformats.org/officeDocument/2006/relationships/hyperlink" Target="https://nordenta.se/shop/product/2708" TargetMode="External"/><Relationship Id="rId357" Type="http://schemas.openxmlformats.org/officeDocument/2006/relationships/hyperlink" Target="https://www.dabdental.se/endodonti/pappersspetsar/708160-roeko-papperssp-steril-blister-nr-55-p-35413.html" TargetMode="External"/><Relationship Id="rId54" Type="http://schemas.openxmlformats.org/officeDocument/2006/relationships/hyperlink" Target="https://nordenta.se/shop/product/53521" TargetMode="External"/><Relationship Id="rId96" Type="http://schemas.openxmlformats.org/officeDocument/2006/relationships/hyperlink" Target="http://www.gama.se/webshop/produkt/13170/practipal-multipoint-behallare-300-st" TargetMode="External"/><Relationship Id="rId161" Type="http://schemas.openxmlformats.org/officeDocument/2006/relationships/hyperlink" Target="http://webshoppfd.plandent.com/660609" TargetMode="External"/><Relationship Id="rId217" Type="http://schemas.openxmlformats.org/officeDocument/2006/relationships/hyperlink" Target="http://webshoppfd.plandent.com/661031" TargetMode="External"/><Relationship Id="rId399" Type="http://schemas.openxmlformats.org/officeDocument/2006/relationships/hyperlink" Target="http://webshoppfd.plandent.com/470510" TargetMode="External"/><Relationship Id="rId259" Type="http://schemas.openxmlformats.org/officeDocument/2006/relationships/hyperlink" Target="http://webshoppfd.plandent.com/661074" TargetMode="External"/><Relationship Id="rId424" Type="http://schemas.openxmlformats.org/officeDocument/2006/relationships/hyperlink" Target="http://webshoppfd.plandent.com/471053" TargetMode="External"/><Relationship Id="rId23" Type="http://schemas.openxmlformats.org/officeDocument/2006/relationships/hyperlink" Target="http://www.gama.se/webshop/produkt/80696/tepe-plaqsearch-infargnings-tablett-12x10-st" TargetMode="External"/><Relationship Id="rId119" Type="http://schemas.openxmlformats.org/officeDocument/2006/relationships/hyperlink" Target="http://webshoppfd.plandent.com/660567" TargetMode="External"/><Relationship Id="rId270" Type="http://schemas.openxmlformats.org/officeDocument/2006/relationships/hyperlink" Target="http://webshoppfd.plandent.com/661085" TargetMode="External"/><Relationship Id="rId291" Type="http://schemas.openxmlformats.org/officeDocument/2006/relationships/hyperlink" Target="https://nordenta.se/shop/product/2944" TargetMode="External"/><Relationship Id="rId305" Type="http://schemas.openxmlformats.org/officeDocument/2006/relationships/hyperlink" Target="https://nordenta.se/shop/product/40536" TargetMode="External"/><Relationship Id="rId326" Type="http://schemas.openxmlformats.org/officeDocument/2006/relationships/hyperlink" Target="https://nordenta.se/shop/product/61205" TargetMode="External"/><Relationship Id="rId347" Type="http://schemas.openxmlformats.org/officeDocument/2006/relationships/hyperlink" Target="https://www.dabdental.se/tandfyllnadsmaterial/strips/619489-hawe-strips-692-10mm-rak-bla-p-30178.html" TargetMode="External"/><Relationship Id="rId44" Type="http://schemas.openxmlformats.org/officeDocument/2006/relationships/hyperlink" Target="https://www.dabdental.se/engangsartiklar/bomullcellstoff/704761-bomullsrulle-parotis-nr-3-100st-p-33289.html" TargetMode="External"/><Relationship Id="rId65" Type="http://schemas.openxmlformats.org/officeDocument/2006/relationships/hyperlink" Target="http://www.gama.se/webshop/produkt/13014/practipal-tray-svartrod-med-bygel" TargetMode="External"/><Relationship Id="rId86" Type="http://schemas.openxmlformats.org/officeDocument/2006/relationships/hyperlink" Target="http://www.gama.se/webshop/produkt/13062/practipal-instrumentbygel-gron-" TargetMode="External"/><Relationship Id="rId130" Type="http://schemas.openxmlformats.org/officeDocument/2006/relationships/hyperlink" Target="http://webshoppfd.plandent.com/660578" TargetMode="External"/><Relationship Id="rId151" Type="http://schemas.openxmlformats.org/officeDocument/2006/relationships/hyperlink" Target="http://webshoppfd.plandent.com/660599" TargetMode="External"/><Relationship Id="rId368" Type="http://schemas.openxmlformats.org/officeDocument/2006/relationships/hyperlink" Target="http://webshoppfd.plandent.com/md164810" TargetMode="External"/><Relationship Id="rId389" Type="http://schemas.openxmlformats.org/officeDocument/2006/relationships/hyperlink" Target="https://www.dabdental.se/profylaxprodukter/tandborstar/861222-tepe-mellanrumsborstar-p-35316.html" TargetMode="External"/><Relationship Id="rId172" Type="http://schemas.openxmlformats.org/officeDocument/2006/relationships/hyperlink" Target="http://webshoppfd.plandent.com/660622" TargetMode="External"/><Relationship Id="rId193" Type="http://schemas.openxmlformats.org/officeDocument/2006/relationships/hyperlink" Target="http://webshoppfd.plandent.com/660646" TargetMode="External"/><Relationship Id="rId207" Type="http://schemas.openxmlformats.org/officeDocument/2006/relationships/hyperlink" Target="http://webshoppfd.plandent.com/661021" TargetMode="External"/><Relationship Id="rId228" Type="http://schemas.openxmlformats.org/officeDocument/2006/relationships/hyperlink" Target="http://webshoppfd.plandent.com/661042" TargetMode="External"/><Relationship Id="rId249" Type="http://schemas.openxmlformats.org/officeDocument/2006/relationships/hyperlink" Target="http://webshoppfd.plandent.com/661064" TargetMode="External"/><Relationship Id="rId414" Type="http://schemas.openxmlformats.org/officeDocument/2006/relationships/hyperlink" Target="http://webshoppfd.plandent.com/md167025" TargetMode="External"/><Relationship Id="rId435" Type="http://schemas.openxmlformats.org/officeDocument/2006/relationships/hyperlink" Target="https://www.dabdental.se/tandfyllnadsmaterial/strips/619124-strips-stal-adaco-6mm-12-st-p-30155.html" TargetMode="External"/><Relationship Id="rId456" Type="http://schemas.openxmlformats.org/officeDocument/2006/relationships/hyperlink" Target="http://webshoppfd.plandent.com/380321" TargetMode="External"/><Relationship Id="rId13" Type="http://schemas.openxmlformats.org/officeDocument/2006/relationships/hyperlink" Target="https://www.dentalringen.se/-tandlkare/fyllnadsmaterial/bonding/kilar-matriser-kanylertrissa/trkil-hawe-829/40-gul-1000st" TargetMode="External"/><Relationship Id="rId109" Type="http://schemas.openxmlformats.org/officeDocument/2006/relationships/hyperlink" Target="https://nordenta.se/shop/product/59438" TargetMode="External"/><Relationship Id="rId260" Type="http://schemas.openxmlformats.org/officeDocument/2006/relationships/hyperlink" Target="http://webshoppfd.plandent.com/661075" TargetMode="External"/><Relationship Id="rId281" Type="http://schemas.openxmlformats.org/officeDocument/2006/relationships/hyperlink" Target="http://webshoppfd.plandent.com/611103" TargetMode="External"/><Relationship Id="rId316" Type="http://schemas.openxmlformats.org/officeDocument/2006/relationships/hyperlink" Target="https://nordenta.se/shop/product/2709" TargetMode="External"/><Relationship Id="rId337" Type="http://schemas.openxmlformats.org/officeDocument/2006/relationships/hyperlink" Target="https://www.dabdental.se/tandfyllnadsmaterial/penslarcementtuber/681752-top-dent-micropensel-p-31647.html" TargetMode="External"/><Relationship Id="rId34" Type="http://schemas.openxmlformats.org/officeDocument/2006/relationships/hyperlink" Target="http://webshoppfd.plandent.com/470187" TargetMode="External"/><Relationship Id="rId55" Type="http://schemas.openxmlformats.org/officeDocument/2006/relationships/hyperlink" Target="https://nordenta.se/shop/product/53522" TargetMode="External"/><Relationship Id="rId76" Type="http://schemas.openxmlformats.org/officeDocument/2006/relationships/hyperlink" Target="http://www.gama.se/webshop/produkt/13104/borrstall-practipal-compact-gra" TargetMode="External"/><Relationship Id="rId97" Type="http://schemas.openxmlformats.org/officeDocument/2006/relationships/hyperlink" Target="https://nordenta.se/shop/product/6240" TargetMode="External"/><Relationship Id="rId120" Type="http://schemas.openxmlformats.org/officeDocument/2006/relationships/hyperlink" Target="http://webshoppfd.plandent.com/660568" TargetMode="External"/><Relationship Id="rId141" Type="http://schemas.openxmlformats.org/officeDocument/2006/relationships/hyperlink" Target="http://webshoppfd.plandent.com/660589" TargetMode="External"/><Relationship Id="rId358" Type="http://schemas.openxmlformats.org/officeDocument/2006/relationships/hyperlink" Target="https://www.dabdental.se/endodonti/pappersspetsar/708161-roeko-papperssp-steril-blister-nr-60-p-35414.html" TargetMode="External"/><Relationship Id="rId379" Type="http://schemas.openxmlformats.org/officeDocument/2006/relationships/hyperlink" Target="https://www.dabdental.se/profylaxprodukter/tandborstar/729210-tepe-13mm-gra-10x8st-mellanrumsborste-p-33675.html" TargetMode="External"/><Relationship Id="rId7" Type="http://schemas.openxmlformats.org/officeDocument/2006/relationships/hyperlink" Target="https://www.dentalringen.se/-tandlkare/fyllnadsmaterial/bonding/kilar-matriser-kanylertrissa/trkil-hawe-829/05-turkos-1000st" TargetMode="External"/><Relationship Id="rId162" Type="http://schemas.openxmlformats.org/officeDocument/2006/relationships/hyperlink" Target="http://webshoppfd.plandent.com/660610" TargetMode="External"/><Relationship Id="rId183" Type="http://schemas.openxmlformats.org/officeDocument/2006/relationships/hyperlink" Target="http://webshoppfd.plandent.com/660633" TargetMode="External"/><Relationship Id="rId218" Type="http://schemas.openxmlformats.org/officeDocument/2006/relationships/hyperlink" Target="http://webshoppfd.plandent.com/661032" TargetMode="External"/><Relationship Id="rId239" Type="http://schemas.openxmlformats.org/officeDocument/2006/relationships/hyperlink" Target="http://webshoppfd.plandent.com/661053" TargetMode="External"/><Relationship Id="rId390" Type="http://schemas.openxmlformats.org/officeDocument/2006/relationships/hyperlink" Target="https://www.dabdental.se/profylaxprodukter/tandborstar/861220-tepe-mellanrumsborstar-p-35314.html" TargetMode="External"/><Relationship Id="rId404" Type="http://schemas.openxmlformats.org/officeDocument/2006/relationships/hyperlink" Target="http://webshoppfd.plandent.com/470658" TargetMode="External"/><Relationship Id="rId425" Type="http://schemas.openxmlformats.org/officeDocument/2006/relationships/hyperlink" Target="http://webshoppfd.plandent.com/471055" TargetMode="External"/><Relationship Id="rId446" Type="http://schemas.openxmlformats.org/officeDocument/2006/relationships/hyperlink" Target="https://nordenta.se/shop/product/3930" TargetMode="External"/><Relationship Id="rId250" Type="http://schemas.openxmlformats.org/officeDocument/2006/relationships/hyperlink" Target="http://webshoppfd.plandent.com/661065" TargetMode="External"/><Relationship Id="rId271" Type="http://schemas.openxmlformats.org/officeDocument/2006/relationships/hyperlink" Target="http://webshoppfd.plandent.com/661086" TargetMode="External"/><Relationship Id="rId292" Type="http://schemas.openxmlformats.org/officeDocument/2006/relationships/hyperlink" Target="https://nordenta.se/shop/product/2945" TargetMode="External"/><Relationship Id="rId306" Type="http://schemas.openxmlformats.org/officeDocument/2006/relationships/hyperlink" Target="https://nordenta.se/shop/product/40537" TargetMode="External"/><Relationship Id="rId24" Type="http://schemas.openxmlformats.org/officeDocument/2006/relationships/hyperlink" Target="http://www.gama.se/webshop/produkt/43013/plackers-twin-35-st-tandtradsbyglar" TargetMode="External"/><Relationship Id="rId45" Type="http://schemas.openxmlformats.org/officeDocument/2006/relationships/hyperlink" Target="https://www.dabdental.se/engangsartiklar/bomullcellstoff/704762-bomullsrulle-parotis-nr-2-100st-p-33290.html" TargetMode="External"/><Relationship Id="rId66" Type="http://schemas.openxmlformats.org/officeDocument/2006/relationships/hyperlink" Target="https://webshop.plandent.com/iteminfo/?recid=5639519784&amp;itemid=MD168262" TargetMode="External"/><Relationship Id="rId87" Type="http://schemas.openxmlformats.org/officeDocument/2006/relationships/hyperlink" Target="http://www.gama.se/webshop/produkt/13061/practipal-instrumentbygel-gul-" TargetMode="External"/><Relationship Id="rId110" Type="http://schemas.openxmlformats.org/officeDocument/2006/relationships/hyperlink" Target="https://nordenta.se/shop/product/59439" TargetMode="External"/><Relationship Id="rId131" Type="http://schemas.openxmlformats.org/officeDocument/2006/relationships/hyperlink" Target="http://webshoppfd.plandent.com/660579" TargetMode="External"/><Relationship Id="rId327" Type="http://schemas.openxmlformats.org/officeDocument/2006/relationships/hyperlink" Target="https://nordenta.se/shop/product/61206" TargetMode="External"/><Relationship Id="rId348" Type="http://schemas.openxmlformats.org/officeDocument/2006/relationships/hyperlink" Target="https://www.dabdental.se/tandfyllnadsmaterial/strips/619490-hawe-strips-696-8mm-bojd-rod-p-30179.html" TargetMode="External"/><Relationship Id="rId369" Type="http://schemas.openxmlformats.org/officeDocument/2006/relationships/hyperlink" Target="https://nordenta.se/shop/product/61283" TargetMode="External"/><Relationship Id="rId152" Type="http://schemas.openxmlformats.org/officeDocument/2006/relationships/hyperlink" Target="http://webshoppfd.plandent.com/660600" TargetMode="External"/><Relationship Id="rId173" Type="http://schemas.openxmlformats.org/officeDocument/2006/relationships/hyperlink" Target="http://webshoppfd.plandent.com/660623" TargetMode="External"/><Relationship Id="rId194" Type="http://schemas.openxmlformats.org/officeDocument/2006/relationships/hyperlink" Target="http://webshoppfd.plandent.com/660648" TargetMode="External"/><Relationship Id="rId208" Type="http://schemas.openxmlformats.org/officeDocument/2006/relationships/hyperlink" Target="http://webshoppfd.plandent.com/661022" TargetMode="External"/><Relationship Id="rId229" Type="http://schemas.openxmlformats.org/officeDocument/2006/relationships/hyperlink" Target="http://webshoppfd.plandent.com/661043" TargetMode="External"/><Relationship Id="rId380" Type="http://schemas.openxmlformats.org/officeDocument/2006/relationships/hyperlink" Target="https://www.dabdental.se/profylaxprodukter/tandborstar/729212-tepe-15mm-svart-10x8st-mellanrumsborste-p-33677.html" TargetMode="External"/><Relationship Id="rId415" Type="http://schemas.openxmlformats.org/officeDocument/2006/relationships/hyperlink" Target="http://webshoppfd.plandent.com/md167026" TargetMode="External"/><Relationship Id="rId436" Type="http://schemas.openxmlformats.org/officeDocument/2006/relationships/hyperlink" Target="https://nordenta.se/shop/product/61637" TargetMode="External"/><Relationship Id="rId457" Type="http://schemas.openxmlformats.org/officeDocument/2006/relationships/hyperlink" Target="https://nordenta.se/shop/product/5125" TargetMode="External"/><Relationship Id="rId240" Type="http://schemas.openxmlformats.org/officeDocument/2006/relationships/hyperlink" Target="http://webshoppfd.plandent.com/661054" TargetMode="External"/><Relationship Id="rId261" Type="http://schemas.openxmlformats.org/officeDocument/2006/relationships/hyperlink" Target="http://webshoppfd.plandent.com/661076" TargetMode="External"/><Relationship Id="rId14" Type="http://schemas.openxmlformats.org/officeDocument/2006/relationships/hyperlink" Target="https://www.dentalringen.se/-tandlkare/fyllnadsmaterial/bonding/kilar-matriser-kanylertrissa/trkil-hawe-829/70-vit-1000st" TargetMode="External"/><Relationship Id="rId35" Type="http://schemas.openxmlformats.org/officeDocument/2006/relationships/hyperlink" Target="http://webshoppfd.plandent.com/470186" TargetMode="External"/><Relationship Id="rId56" Type="http://schemas.openxmlformats.org/officeDocument/2006/relationships/hyperlink" Target="https://nordenta.se/shop/product/53523" TargetMode="External"/><Relationship Id="rId77" Type="http://schemas.openxmlformats.org/officeDocument/2006/relationships/hyperlink" Target="http://www.gama.se/webshop/produkt/13108/borrstall-practipal-compact-gron" TargetMode="External"/><Relationship Id="rId100" Type="http://schemas.openxmlformats.org/officeDocument/2006/relationships/hyperlink" Target="https://nordenta.se/shop/product/6241" TargetMode="External"/><Relationship Id="rId282" Type="http://schemas.openxmlformats.org/officeDocument/2006/relationships/hyperlink" Target="http://webshoppfd.plandent.com/611113" TargetMode="External"/><Relationship Id="rId317" Type="http://schemas.openxmlformats.org/officeDocument/2006/relationships/hyperlink" Target="https://nordenta.se/shop/product/50937" TargetMode="External"/><Relationship Id="rId338" Type="http://schemas.openxmlformats.org/officeDocument/2006/relationships/hyperlink" Target="https://www.dabdental.se/tandfyllnadsmaterial/artikulation/660951-edelingh-art-folie-bla-75x2cm-100st-p-62923.html" TargetMode="External"/><Relationship Id="rId359" Type="http://schemas.openxmlformats.org/officeDocument/2006/relationships/hyperlink" Target="https://www.dabdental.se/endodonti/pappersspetsar/708162-roeko-papperssp-steril-blister-nr-80-p-35415.html" TargetMode="External"/><Relationship Id="rId8" Type="http://schemas.openxmlformats.org/officeDocument/2006/relationships/hyperlink" Target="https://www.dentalringen.se/-tandlkare/fyllnadsmaterial/bonding/kilar-matriser-kanylertrissa/trkil-hawe-822/05-turkos-100st" TargetMode="External"/><Relationship Id="rId98" Type="http://schemas.openxmlformats.org/officeDocument/2006/relationships/hyperlink" Target="https://nordenta.se/shop/product/6260" TargetMode="External"/><Relationship Id="rId121" Type="http://schemas.openxmlformats.org/officeDocument/2006/relationships/hyperlink" Target="http://webshoppfd.plandent.com/660569" TargetMode="External"/><Relationship Id="rId142" Type="http://schemas.openxmlformats.org/officeDocument/2006/relationships/hyperlink" Target="http://webshoppfd.plandent.com/660590" TargetMode="External"/><Relationship Id="rId163" Type="http://schemas.openxmlformats.org/officeDocument/2006/relationships/hyperlink" Target="http://webshoppfd.plandent.com/660611" TargetMode="External"/><Relationship Id="rId184" Type="http://schemas.openxmlformats.org/officeDocument/2006/relationships/hyperlink" Target="http://webshoppfd.plandent.com/660634" TargetMode="External"/><Relationship Id="rId219" Type="http://schemas.openxmlformats.org/officeDocument/2006/relationships/hyperlink" Target="http://webshoppfd.plandent.com/661033" TargetMode="External"/><Relationship Id="rId370" Type="http://schemas.openxmlformats.org/officeDocument/2006/relationships/hyperlink" Target="https://nordenta.se/shop/product/62583" TargetMode="External"/><Relationship Id="rId391" Type="http://schemas.openxmlformats.org/officeDocument/2006/relationships/hyperlink" Target="https://www.dabdental.se/profylaxprodukter/tandborstar/861223-tepe-mellanrumsborstar-p-35317.html" TargetMode="External"/><Relationship Id="rId405" Type="http://schemas.openxmlformats.org/officeDocument/2006/relationships/hyperlink" Target="http://webshoppfd.plandent.com/470660" TargetMode="External"/><Relationship Id="rId426" Type="http://schemas.openxmlformats.org/officeDocument/2006/relationships/hyperlink" Target="http://webshoppfd.plandent.com/471057" TargetMode="External"/><Relationship Id="rId447" Type="http://schemas.openxmlformats.org/officeDocument/2006/relationships/hyperlink" Target="https://www.dabdental.se/avtrycksmaterial/avtrycksskedar/650241-3in1-avtryckssked-quadrant-gul-36st-p-39203.html" TargetMode="External"/><Relationship Id="rId230" Type="http://schemas.openxmlformats.org/officeDocument/2006/relationships/hyperlink" Target="http://webshoppfd.plandent.com/661044" TargetMode="External"/><Relationship Id="rId251" Type="http://schemas.openxmlformats.org/officeDocument/2006/relationships/hyperlink" Target="http://webshoppfd.plandent.com/661066" TargetMode="External"/><Relationship Id="rId25" Type="http://schemas.openxmlformats.org/officeDocument/2006/relationships/hyperlink" Target="http://www.gama.se/webshop/produkt/11220/imprint-4-bite-2x50-ml-" TargetMode="External"/><Relationship Id="rId46" Type="http://schemas.openxmlformats.org/officeDocument/2006/relationships/hyperlink" Target="https://nordenta.se/shop/product/50877" TargetMode="External"/><Relationship Id="rId67" Type="http://schemas.openxmlformats.org/officeDocument/2006/relationships/hyperlink" Target="https://webshop.plandent.com/iteminfo/?recid=5639519787&amp;itemid=MD168264" TargetMode="External"/><Relationship Id="rId272" Type="http://schemas.openxmlformats.org/officeDocument/2006/relationships/hyperlink" Target="http://webshoppfd.plandent.com/661087" TargetMode="External"/><Relationship Id="rId293" Type="http://schemas.openxmlformats.org/officeDocument/2006/relationships/hyperlink" Target="https://nordenta.se/shop/product/2946" TargetMode="External"/><Relationship Id="rId307" Type="http://schemas.openxmlformats.org/officeDocument/2006/relationships/hyperlink" Target="https://nordenta.se/shop/product/44378" TargetMode="External"/><Relationship Id="rId328" Type="http://schemas.openxmlformats.org/officeDocument/2006/relationships/hyperlink" Target="https://nordenta.se/shop/product/61207" TargetMode="External"/><Relationship Id="rId349" Type="http://schemas.openxmlformats.org/officeDocument/2006/relationships/hyperlink" Target="https://www.dabdental.se/tandfyllnadsmaterial/strips/619491-hawe-strips-697-10mm-bojd-bla-p-30180.html" TargetMode="External"/><Relationship Id="rId88" Type="http://schemas.openxmlformats.org/officeDocument/2006/relationships/hyperlink" Target="http://www.gama.se/webshop/produkt/13078/practipal-instrumentbygel-lila" TargetMode="External"/><Relationship Id="rId111" Type="http://schemas.openxmlformats.org/officeDocument/2006/relationships/hyperlink" Target="http://webshoppfd.plandent.com/660560" TargetMode="External"/><Relationship Id="rId132" Type="http://schemas.openxmlformats.org/officeDocument/2006/relationships/hyperlink" Target="http://webshoppfd.plandent.com/660580" TargetMode="External"/><Relationship Id="rId153" Type="http://schemas.openxmlformats.org/officeDocument/2006/relationships/hyperlink" Target="http://webshoppfd.plandent.com/660601" TargetMode="External"/><Relationship Id="rId174" Type="http://schemas.openxmlformats.org/officeDocument/2006/relationships/hyperlink" Target="http://webshoppfd.plandent.com/660624" TargetMode="External"/><Relationship Id="rId195" Type="http://schemas.openxmlformats.org/officeDocument/2006/relationships/hyperlink" Target="http://webshoppfd.plandent.com/660650" TargetMode="External"/><Relationship Id="rId209" Type="http://schemas.openxmlformats.org/officeDocument/2006/relationships/hyperlink" Target="http://webshoppfd.plandent.com/661023" TargetMode="External"/><Relationship Id="rId360" Type="http://schemas.openxmlformats.org/officeDocument/2006/relationships/hyperlink" Target="https://www.dabdental.se/tandfyllnadsmaterial/blandningsblockspatlar/416106-endo-frost-200ml-p-25352.html" TargetMode="External"/><Relationship Id="rId381" Type="http://schemas.openxmlformats.org/officeDocument/2006/relationships/hyperlink" Target="https://www.dabdental.se/profylaxprodukter/tandborstar/729196-tepe-mellanrumsborstar-p-33662.html" TargetMode="External"/><Relationship Id="rId416" Type="http://schemas.openxmlformats.org/officeDocument/2006/relationships/hyperlink" Target="https://www.dabdental.se/roterande-instrument/gummipolerare/487053-top-dent-universalpolerare-t12-50st-p-27186.html" TargetMode="External"/><Relationship Id="rId220" Type="http://schemas.openxmlformats.org/officeDocument/2006/relationships/hyperlink" Target="http://webshoppfd.plandent.com/661034" TargetMode="External"/><Relationship Id="rId241" Type="http://schemas.openxmlformats.org/officeDocument/2006/relationships/hyperlink" Target="http://webshoppfd.plandent.com/661055" TargetMode="External"/><Relationship Id="rId437" Type="http://schemas.openxmlformats.org/officeDocument/2006/relationships/hyperlink" Target="https://nordenta.se/shop/product/61636" TargetMode="External"/><Relationship Id="rId458" Type="http://schemas.openxmlformats.org/officeDocument/2006/relationships/hyperlink" Target="https://www.dabdental.se/kirurgi/munsparrar/703710-top-dent-optra-gate-sortiment-80st-p-63178.html" TargetMode="External"/><Relationship Id="rId15" Type="http://schemas.openxmlformats.org/officeDocument/2006/relationships/hyperlink" Target="https://www.dentalringen.se/-tandlkare/fyllnadsmaterial/bonding/kilar-matriser-kanylertrissa/trkil-hawe-829/60-rd-1000st" TargetMode="External"/><Relationship Id="rId36" Type="http://schemas.openxmlformats.org/officeDocument/2006/relationships/hyperlink" Target="http://webshoppfd.plandent.com/md161718" TargetMode="External"/><Relationship Id="rId57" Type="http://schemas.openxmlformats.org/officeDocument/2006/relationships/hyperlink" Target="http://www.gama.se/webshop/produkt/13015/practipal-tray-svartbla-med-bygel" TargetMode="External"/><Relationship Id="rId262" Type="http://schemas.openxmlformats.org/officeDocument/2006/relationships/hyperlink" Target="http://webshoppfd.plandent.com/661077" TargetMode="External"/><Relationship Id="rId283" Type="http://schemas.openxmlformats.org/officeDocument/2006/relationships/hyperlink" Target="https://nordenta.se/shop/product/46380" TargetMode="External"/><Relationship Id="rId318" Type="http://schemas.openxmlformats.org/officeDocument/2006/relationships/hyperlink" Target="https://nordenta.se/shop/product/5124" TargetMode="External"/><Relationship Id="rId339" Type="http://schemas.openxmlformats.org/officeDocument/2006/relationships/hyperlink" Target="https://www.dabdental.se/tandfyllnadsmaterial/artikulation/660438-artpapp-bausch-bk-01-bla-rak-p-30621.html" TargetMode="External"/><Relationship Id="rId78" Type="http://schemas.openxmlformats.org/officeDocument/2006/relationships/hyperlink" Target="http://www.gama.se/webshop/produkt/13106/borrstall-practipal-compact-gul" TargetMode="External"/><Relationship Id="rId99" Type="http://schemas.openxmlformats.org/officeDocument/2006/relationships/hyperlink" Target="https://nordenta.se/shop/product/6243" TargetMode="External"/><Relationship Id="rId101" Type="http://schemas.openxmlformats.org/officeDocument/2006/relationships/hyperlink" Target="https://nordenta.se/shop/product/6244" TargetMode="External"/><Relationship Id="rId122" Type="http://schemas.openxmlformats.org/officeDocument/2006/relationships/hyperlink" Target="http://webshoppfd.plandent.com/660570" TargetMode="External"/><Relationship Id="rId143" Type="http://schemas.openxmlformats.org/officeDocument/2006/relationships/hyperlink" Target="http://webshoppfd.plandent.com/660591" TargetMode="External"/><Relationship Id="rId164" Type="http://schemas.openxmlformats.org/officeDocument/2006/relationships/hyperlink" Target="http://webshoppfd.plandent.com/660612" TargetMode="External"/><Relationship Id="rId185" Type="http://schemas.openxmlformats.org/officeDocument/2006/relationships/hyperlink" Target="http://webshoppfd.plandent.com/660635" TargetMode="External"/><Relationship Id="rId350" Type="http://schemas.openxmlformats.org/officeDocument/2006/relationships/hyperlink" Target="https://nordenta.se/shop/product/2308" TargetMode="External"/><Relationship Id="rId371" Type="http://schemas.openxmlformats.org/officeDocument/2006/relationships/hyperlink" Target="https://nordenta.se/shop/product/62584" TargetMode="External"/><Relationship Id="rId406" Type="http://schemas.openxmlformats.org/officeDocument/2006/relationships/hyperlink" Target="http://webshoppfd.plandent.com/470661" TargetMode="External"/><Relationship Id="rId9" Type="http://schemas.openxmlformats.org/officeDocument/2006/relationships/hyperlink" Target="https://www.dentalringen.se/-tandlkare/fyllnadsmaterial/bonding/kilar-matriser-kanylertrissa/trkil-hawe-829/30-grn1000st" TargetMode="External"/><Relationship Id="rId210" Type="http://schemas.openxmlformats.org/officeDocument/2006/relationships/hyperlink" Target="http://webshoppfd.plandent.com/661024" TargetMode="External"/><Relationship Id="rId392" Type="http://schemas.openxmlformats.org/officeDocument/2006/relationships/hyperlink" Target="https://www.dabdental.se/profylaxprodukter/tandborstar/861216-tepe-mellanrumsborstar-p-35310.html" TargetMode="External"/><Relationship Id="rId427" Type="http://schemas.openxmlformats.org/officeDocument/2006/relationships/hyperlink" Target="http://webshoppfd.plandent.com/460213" TargetMode="External"/><Relationship Id="rId448" Type="http://schemas.openxmlformats.org/officeDocument/2006/relationships/hyperlink" Target="https://www.dabdental.se/avtrycksmaterial/avtrycksskedar/650240-3in1-avtryckssked-posterior-gron-36st-p-39202.html" TargetMode="External"/><Relationship Id="rId26" Type="http://schemas.openxmlformats.org/officeDocument/2006/relationships/hyperlink" Target="http://prodinfo.gama.se:8080/filer/sdb/3M/Imprint4_bite.pdf" TargetMode="External"/><Relationship Id="rId231" Type="http://schemas.openxmlformats.org/officeDocument/2006/relationships/hyperlink" Target="http://webshoppfd.plandent.com/661045" TargetMode="External"/><Relationship Id="rId252" Type="http://schemas.openxmlformats.org/officeDocument/2006/relationships/hyperlink" Target="http://webshoppfd.plandent.com/661067" TargetMode="External"/><Relationship Id="rId273" Type="http://schemas.openxmlformats.org/officeDocument/2006/relationships/hyperlink" Target="http://webshoppfd.plandent.com/661088" TargetMode="External"/><Relationship Id="rId294" Type="http://schemas.openxmlformats.org/officeDocument/2006/relationships/hyperlink" Target="https://nordenta.se/shop/product/2942" TargetMode="External"/><Relationship Id="rId308" Type="http://schemas.openxmlformats.org/officeDocument/2006/relationships/hyperlink" Target="https://nordenta.se/shop/product/62317" TargetMode="External"/><Relationship Id="rId329" Type="http://schemas.openxmlformats.org/officeDocument/2006/relationships/hyperlink" Target="https://nordenta.se/shop/product/61208" TargetMode="External"/><Relationship Id="rId47" Type="http://schemas.openxmlformats.org/officeDocument/2006/relationships/hyperlink" Target="https://nordenta.se/shop/product/1151" TargetMode="External"/><Relationship Id="rId68" Type="http://schemas.openxmlformats.org/officeDocument/2006/relationships/hyperlink" Target="https://webshop.plandent.com/iteminfo/?recid=5639519790&amp;itemid=MD168265" TargetMode="External"/><Relationship Id="rId89" Type="http://schemas.openxmlformats.org/officeDocument/2006/relationships/hyperlink" Target="http://www.gama.se/webshop/produkt/13059/practipal-instrumentbygel-mintgron" TargetMode="External"/><Relationship Id="rId112" Type="http://schemas.openxmlformats.org/officeDocument/2006/relationships/hyperlink" Target="http://webshoppfd.plandent.com/660560" TargetMode="External"/><Relationship Id="rId133" Type="http://schemas.openxmlformats.org/officeDocument/2006/relationships/hyperlink" Target="http://webshoppfd.plandent.com/660581" TargetMode="External"/><Relationship Id="rId154" Type="http://schemas.openxmlformats.org/officeDocument/2006/relationships/hyperlink" Target="http://webshoppfd.plandent.com/660602" TargetMode="External"/><Relationship Id="rId175" Type="http://schemas.openxmlformats.org/officeDocument/2006/relationships/hyperlink" Target="http://webshoppfd.plandent.com/660625" TargetMode="External"/><Relationship Id="rId340" Type="http://schemas.openxmlformats.org/officeDocument/2006/relationships/hyperlink" Target="https://nordenta.se/shop/product/51329" TargetMode="External"/><Relationship Id="rId361" Type="http://schemas.openxmlformats.org/officeDocument/2006/relationships/hyperlink" Target="https://nordenta.se/shop/product/1674" TargetMode="External"/><Relationship Id="rId196" Type="http://schemas.openxmlformats.org/officeDocument/2006/relationships/hyperlink" Target="http://webshoppfd.plandent.com/660651" TargetMode="External"/><Relationship Id="rId200" Type="http://schemas.openxmlformats.org/officeDocument/2006/relationships/hyperlink" Target="http://webshoppfd.plandent.com/660653" TargetMode="External"/><Relationship Id="rId382" Type="http://schemas.openxmlformats.org/officeDocument/2006/relationships/hyperlink" Target="https://www.dabdental.se/profylaxprodukter/tandborstar/729211-tepe-mellanrumsborstar-p-33676.html" TargetMode="External"/><Relationship Id="rId417" Type="http://schemas.openxmlformats.org/officeDocument/2006/relationships/hyperlink" Target="https://www.dabdental.se/roterande-instrument/gummipolerare/487054-top-dent-universalpolerare-l15-50st-p-27187.html" TargetMode="External"/><Relationship Id="rId438" Type="http://schemas.openxmlformats.org/officeDocument/2006/relationships/hyperlink" Target="https://nordenta.se/shop/product/63441" TargetMode="External"/><Relationship Id="rId459" Type="http://schemas.openxmlformats.org/officeDocument/2006/relationships/hyperlink" Target="https://www.dabdental.se/kirurgi/munsparrar/703710-top-dent-optra-gate-sortiment-80st-p-63178.html" TargetMode="External"/><Relationship Id="rId16" Type="http://schemas.openxmlformats.org/officeDocument/2006/relationships/hyperlink" Target="https://www.dentalringen.se/-tandlkare/fyllnadsmaterial/bonding/kilar-matriser-kanylertrissa/trkil-hawe-822/10-orange-100st" TargetMode="External"/><Relationship Id="rId221" Type="http://schemas.openxmlformats.org/officeDocument/2006/relationships/hyperlink" Target="http://webshoppfd.plandent.com/661035" TargetMode="External"/><Relationship Id="rId242" Type="http://schemas.openxmlformats.org/officeDocument/2006/relationships/hyperlink" Target="http://webshoppfd.plandent.com/661056" TargetMode="External"/><Relationship Id="rId263" Type="http://schemas.openxmlformats.org/officeDocument/2006/relationships/hyperlink" Target="http://webshoppfd.plandent.com/661078" TargetMode="External"/><Relationship Id="rId284" Type="http://schemas.openxmlformats.org/officeDocument/2006/relationships/hyperlink" Target="http://webshoppfd.plandent.com/610126" TargetMode="External"/><Relationship Id="rId319" Type="http://schemas.openxmlformats.org/officeDocument/2006/relationships/hyperlink" Target="https://nordenta.se/shop/product/5127" TargetMode="External"/><Relationship Id="rId37" Type="http://schemas.openxmlformats.org/officeDocument/2006/relationships/hyperlink" Target="http://webshoppfd.plandent.com/470182" TargetMode="External"/><Relationship Id="rId58" Type="http://schemas.openxmlformats.org/officeDocument/2006/relationships/hyperlink" Target="http://www.gama.se/webshop/produkt/13013/practipal-tray-svartgra-med-bygel" TargetMode="External"/><Relationship Id="rId79" Type="http://schemas.openxmlformats.org/officeDocument/2006/relationships/hyperlink" Target="http://www.gama.se/webshop/produkt/13100/borrstall-practipal-compact-lila" TargetMode="External"/><Relationship Id="rId102" Type="http://schemas.openxmlformats.org/officeDocument/2006/relationships/hyperlink" Target="https://nordenta.se/shop/product/6239" TargetMode="External"/><Relationship Id="rId123" Type="http://schemas.openxmlformats.org/officeDocument/2006/relationships/hyperlink" Target="http://webshoppfd.plandent.com/660571" TargetMode="External"/><Relationship Id="rId144" Type="http://schemas.openxmlformats.org/officeDocument/2006/relationships/hyperlink" Target="http://webshoppfd.plandent.com/660592" TargetMode="External"/><Relationship Id="rId330" Type="http://schemas.openxmlformats.org/officeDocument/2006/relationships/hyperlink" Target="https://nordenta.se/shop/product/61209" TargetMode="External"/><Relationship Id="rId90" Type="http://schemas.openxmlformats.org/officeDocument/2006/relationships/hyperlink" Target="http://www.gama.se/webshop/produkt/13068/practipal-instrumentbygel-orange" TargetMode="External"/><Relationship Id="rId165" Type="http://schemas.openxmlformats.org/officeDocument/2006/relationships/hyperlink" Target="http://webshoppfd.plandent.com/660613" TargetMode="External"/><Relationship Id="rId186" Type="http://schemas.openxmlformats.org/officeDocument/2006/relationships/hyperlink" Target="http://webshoppfd.plandent.com/660636" TargetMode="External"/><Relationship Id="rId351" Type="http://schemas.openxmlformats.org/officeDocument/2006/relationships/hyperlink" Target="https://nordenta.se/shop/product/4188" TargetMode="External"/><Relationship Id="rId372" Type="http://schemas.openxmlformats.org/officeDocument/2006/relationships/hyperlink" Target="https://www.dabdental.se/profylaxprodukter/tandborstar/729200-tepe-04mm-rosa-10x8st-mellanrumsborste-p-33665.html" TargetMode="External"/><Relationship Id="rId393" Type="http://schemas.openxmlformats.org/officeDocument/2006/relationships/hyperlink" Target="http://webshoppfd.plandent.com/MD168122" TargetMode="External"/><Relationship Id="rId407" Type="http://schemas.openxmlformats.org/officeDocument/2006/relationships/hyperlink" Target="http://webshoppfd.plandent.com/470662" TargetMode="External"/><Relationship Id="rId428" Type="http://schemas.openxmlformats.org/officeDocument/2006/relationships/hyperlink" Target="https://www.dabdental.se/tandfyllnadsmaterial/strips/619121-strips-stal-adaco-2mm-12-st-p-30152.html" TargetMode="External"/><Relationship Id="rId449" Type="http://schemas.openxmlformats.org/officeDocument/2006/relationships/hyperlink" Target="https://www.dabdental.se/avtrycksmaterial/avtrycksskedar/650243-3in1-avtryckssked-anterior-lila-32st-p-39205.html" TargetMode="External"/><Relationship Id="rId211" Type="http://schemas.openxmlformats.org/officeDocument/2006/relationships/hyperlink" Target="http://webshoppfd.plandent.com/661025" TargetMode="External"/><Relationship Id="rId232" Type="http://schemas.openxmlformats.org/officeDocument/2006/relationships/hyperlink" Target="http://webshoppfd.plandent.com/661046" TargetMode="External"/><Relationship Id="rId253" Type="http://schemas.openxmlformats.org/officeDocument/2006/relationships/hyperlink" Target="http://webshoppfd.plandent.com/661068" TargetMode="External"/><Relationship Id="rId274" Type="http://schemas.openxmlformats.org/officeDocument/2006/relationships/hyperlink" Target="http://webshoppfd.plandent.com/661089" TargetMode="External"/><Relationship Id="rId295" Type="http://schemas.openxmlformats.org/officeDocument/2006/relationships/hyperlink" Target="https://nordenta.se/shop/product/62310" TargetMode="External"/><Relationship Id="rId309" Type="http://schemas.openxmlformats.org/officeDocument/2006/relationships/hyperlink" Target="https://nordenta.se/shop/product/62318" TargetMode="External"/><Relationship Id="rId460" Type="http://schemas.openxmlformats.org/officeDocument/2006/relationships/printerSettings" Target="../printerSettings/printerSettings1.bin"/><Relationship Id="rId27" Type="http://schemas.openxmlformats.org/officeDocument/2006/relationships/hyperlink" Target="http://www.gama.se/webshop/produkt/30339/munspegelskaft-lm-25-xsi-rod-ergomax" TargetMode="External"/><Relationship Id="rId48" Type="http://schemas.openxmlformats.org/officeDocument/2006/relationships/hyperlink" Target="https://nordenta.se/shop/product/53514" TargetMode="External"/><Relationship Id="rId69" Type="http://schemas.openxmlformats.org/officeDocument/2006/relationships/hyperlink" Target="https://webshop.plandent.com/iteminfo/?recid=5639519793&amp;itemid=MD168266" TargetMode="External"/><Relationship Id="rId113" Type="http://schemas.openxmlformats.org/officeDocument/2006/relationships/hyperlink" Target="http://webshoppfd.plandent.com/660561" TargetMode="External"/><Relationship Id="rId134" Type="http://schemas.openxmlformats.org/officeDocument/2006/relationships/hyperlink" Target="http://webshoppfd.plandent.com/660582" TargetMode="External"/><Relationship Id="rId320" Type="http://schemas.openxmlformats.org/officeDocument/2006/relationships/hyperlink" Target="https://nordenta.se/shop/product/5128" TargetMode="External"/><Relationship Id="rId80" Type="http://schemas.openxmlformats.org/officeDocument/2006/relationships/hyperlink" Target="http://www.gama.se/webshop/produkt/13102/borrstall-practipal-compact-mintgron" TargetMode="External"/><Relationship Id="rId155" Type="http://schemas.openxmlformats.org/officeDocument/2006/relationships/hyperlink" Target="http://webshoppfd.plandent.com/660603" TargetMode="External"/><Relationship Id="rId176" Type="http://schemas.openxmlformats.org/officeDocument/2006/relationships/hyperlink" Target="http://webshoppfd.plandent.com/660626" TargetMode="External"/><Relationship Id="rId197" Type="http://schemas.openxmlformats.org/officeDocument/2006/relationships/hyperlink" Target="http://webshoppfd.plandent.com/660647" TargetMode="External"/><Relationship Id="rId341" Type="http://schemas.openxmlformats.org/officeDocument/2006/relationships/hyperlink" Target="https://www.dabdental.se/tandfyllnadsmaterial/ovrigt/688236-see-it-karies-detektor-bla-spruta-5x1_4ml-p-32660.html" TargetMode="External"/><Relationship Id="rId362" Type="http://schemas.openxmlformats.org/officeDocument/2006/relationships/hyperlink" Target="https://nordenta.se/shop/product/63102" TargetMode="External"/><Relationship Id="rId383" Type="http://schemas.openxmlformats.org/officeDocument/2006/relationships/hyperlink" Target="https://www.dabdental.se/profylaxprodukter/tandborstar/729198-tepe-mellanrumsborstar-p-33664.html" TargetMode="External"/><Relationship Id="rId418" Type="http://schemas.openxmlformats.org/officeDocument/2006/relationships/hyperlink" Target="https://www.dabdental.se/roterande-instrument/mandrell/469872-mandrell-303-for-vst-5-st-p-26955.html" TargetMode="External"/><Relationship Id="rId439" Type="http://schemas.openxmlformats.org/officeDocument/2006/relationships/hyperlink" Target="https://nordenta.se/shop/product/63442" TargetMode="External"/><Relationship Id="rId201" Type="http://schemas.openxmlformats.org/officeDocument/2006/relationships/hyperlink" Target="http://webshoppfd.plandent.com/660655" TargetMode="External"/><Relationship Id="rId222" Type="http://schemas.openxmlformats.org/officeDocument/2006/relationships/hyperlink" Target="http://webshoppfd.plandent.com/661036" TargetMode="External"/><Relationship Id="rId243" Type="http://schemas.openxmlformats.org/officeDocument/2006/relationships/hyperlink" Target="http://webshoppfd.plandent.com/661057" TargetMode="External"/><Relationship Id="rId264" Type="http://schemas.openxmlformats.org/officeDocument/2006/relationships/hyperlink" Target="http://webshoppfd.plandent.com/661079" TargetMode="External"/><Relationship Id="rId285" Type="http://schemas.openxmlformats.org/officeDocument/2006/relationships/hyperlink" Target="https://www.dabdental.se/handinstrument/kompositinstrument/540103-top-dent-sond-pro-who-light-blue-p-61924.html" TargetMode="External"/><Relationship Id="rId450" Type="http://schemas.openxmlformats.org/officeDocument/2006/relationships/hyperlink" Target="https://www.dabdental.se/avtrycksmaterial/avtrycksskedar/650713-triple-tray-kantlos-48-st-p-30363.html" TargetMode="External"/><Relationship Id="rId17" Type="http://schemas.openxmlformats.org/officeDocument/2006/relationships/hyperlink" Target="https://www.dentalringen.se/-tandlkare/fyllnadsmaterial/bonding/kilar-matriser-kanylertrissa/trkil-hawe-822/20-vit-100st" TargetMode="External"/><Relationship Id="rId38" Type="http://schemas.openxmlformats.org/officeDocument/2006/relationships/hyperlink" Target="http://webshoppfd.plandent.com/MD171420" TargetMode="External"/><Relationship Id="rId59" Type="http://schemas.openxmlformats.org/officeDocument/2006/relationships/hyperlink" Target="http://www.gama.se/webshop/produkt/13016/practipal-tray-svartgron-med-bygel" TargetMode="External"/><Relationship Id="rId103" Type="http://schemas.openxmlformats.org/officeDocument/2006/relationships/hyperlink" Target="https://nordenta.se/shop/product/56460" TargetMode="External"/><Relationship Id="rId124" Type="http://schemas.openxmlformats.org/officeDocument/2006/relationships/hyperlink" Target="http://webshoppfd.plandent.com/660572" TargetMode="External"/><Relationship Id="rId310" Type="http://schemas.openxmlformats.org/officeDocument/2006/relationships/hyperlink" Target="https://nordenta.se/shop/product/62319" TargetMode="External"/><Relationship Id="rId70" Type="http://schemas.openxmlformats.org/officeDocument/2006/relationships/hyperlink" Target="https://nordenta.se/shop/product/53488" TargetMode="External"/><Relationship Id="rId91" Type="http://schemas.openxmlformats.org/officeDocument/2006/relationships/hyperlink" Target="http://www.gama.se/webshop/produkt/13077/practipal-instrumentbygel-rosa-" TargetMode="External"/><Relationship Id="rId145" Type="http://schemas.openxmlformats.org/officeDocument/2006/relationships/hyperlink" Target="http://webshoppfd.plandent.com/660593" TargetMode="External"/><Relationship Id="rId166" Type="http://schemas.openxmlformats.org/officeDocument/2006/relationships/hyperlink" Target="http://webshoppfd.plandent.com/660614" TargetMode="External"/><Relationship Id="rId187" Type="http://schemas.openxmlformats.org/officeDocument/2006/relationships/hyperlink" Target="http://webshoppfd.plandent.com/660637" TargetMode="External"/><Relationship Id="rId331" Type="http://schemas.openxmlformats.org/officeDocument/2006/relationships/hyperlink" Target="https://nordenta.se/shop/product/61210" TargetMode="External"/><Relationship Id="rId352" Type="http://schemas.openxmlformats.org/officeDocument/2006/relationships/hyperlink" Target="https://www.dabdental.se/endodonti/pappersspetsar/708155-roeko-papperssp-steril-blister-nr-25-p-35408.html" TargetMode="External"/><Relationship Id="rId373" Type="http://schemas.openxmlformats.org/officeDocument/2006/relationships/hyperlink" Target="https://www.dabdental.se/profylaxprodukter/tandborstar/729201-tepe-045mm-orange-10x8st-mellanrumsborste-p-33666.html" TargetMode="External"/><Relationship Id="rId394" Type="http://schemas.openxmlformats.org/officeDocument/2006/relationships/hyperlink" Target="https://viewer.ipaper.io/ViewFile705655.pdf" TargetMode="External"/><Relationship Id="rId408" Type="http://schemas.openxmlformats.org/officeDocument/2006/relationships/hyperlink" Target="http://webshoppfd.plandent.com/470663" TargetMode="External"/><Relationship Id="rId429" Type="http://schemas.openxmlformats.org/officeDocument/2006/relationships/hyperlink" Target="https://www.dabdental.se/tandfyllnadsmaterial/strips/619123-strips-stal-adaco-4mm-12-st-p-30154.html" TargetMode="External"/><Relationship Id="rId1" Type="http://schemas.openxmlformats.org/officeDocument/2006/relationships/hyperlink" Target="https://nordenta.se/shop/product/8727" TargetMode="External"/><Relationship Id="rId212" Type="http://schemas.openxmlformats.org/officeDocument/2006/relationships/hyperlink" Target="http://webshoppfd.plandent.com/661026" TargetMode="External"/><Relationship Id="rId233" Type="http://schemas.openxmlformats.org/officeDocument/2006/relationships/hyperlink" Target="http://webshoppfd.plandent.com/661047" TargetMode="External"/><Relationship Id="rId254" Type="http://schemas.openxmlformats.org/officeDocument/2006/relationships/hyperlink" Target="http://webshoppfd.plandent.com/661069" TargetMode="External"/><Relationship Id="rId440" Type="http://schemas.openxmlformats.org/officeDocument/2006/relationships/hyperlink" Target="https://nordenta.se/shop/product/63443" TargetMode="External"/><Relationship Id="rId28" Type="http://schemas.openxmlformats.org/officeDocument/2006/relationships/hyperlink" Target="http://www.gama.se/webshop/produkt/30343/munspegelskaft-lm-25-xsi-gra" TargetMode="External"/><Relationship Id="rId49" Type="http://schemas.openxmlformats.org/officeDocument/2006/relationships/hyperlink" Target="https://nordenta.se/shop/product/53515" TargetMode="External"/><Relationship Id="rId114" Type="http://schemas.openxmlformats.org/officeDocument/2006/relationships/hyperlink" Target="http://webshoppfd.plandent.com/660562" TargetMode="External"/><Relationship Id="rId275" Type="http://schemas.openxmlformats.org/officeDocument/2006/relationships/hyperlink" Target="http://webshoppfd.plandent.com/661090" TargetMode="External"/><Relationship Id="rId296" Type="http://schemas.openxmlformats.org/officeDocument/2006/relationships/hyperlink" Target="https://nordenta.se/shop/product/62311" TargetMode="External"/><Relationship Id="rId300" Type="http://schemas.openxmlformats.org/officeDocument/2006/relationships/hyperlink" Target="https://nordenta.se/shop/product/62315" TargetMode="External"/><Relationship Id="rId60" Type="http://schemas.openxmlformats.org/officeDocument/2006/relationships/hyperlink" Target="http://www.gama.se/webshop/produkt/12174/practipal-tray-svartgul-med-bygel" TargetMode="External"/><Relationship Id="rId81" Type="http://schemas.openxmlformats.org/officeDocument/2006/relationships/hyperlink" Target="http://www.gama.se/webshop/produkt/13103/borrstall-practipal-compact-orange" TargetMode="External"/><Relationship Id="rId135" Type="http://schemas.openxmlformats.org/officeDocument/2006/relationships/hyperlink" Target="http://webshoppfd.plandent.com/660583" TargetMode="External"/><Relationship Id="rId156" Type="http://schemas.openxmlformats.org/officeDocument/2006/relationships/hyperlink" Target="http://webshoppfd.plandent.com/660604" TargetMode="External"/><Relationship Id="rId177" Type="http://schemas.openxmlformats.org/officeDocument/2006/relationships/hyperlink" Target="http://webshoppfd.plandent.com/660627" TargetMode="External"/><Relationship Id="rId198" Type="http://schemas.openxmlformats.org/officeDocument/2006/relationships/hyperlink" Target="http://webshoppfd.plandent.com/660649" TargetMode="External"/><Relationship Id="rId321" Type="http://schemas.openxmlformats.org/officeDocument/2006/relationships/hyperlink" Target="https://nordenta.se/shop/product/5129" TargetMode="External"/><Relationship Id="rId342" Type="http://schemas.openxmlformats.org/officeDocument/2006/relationships/hyperlink" Target="https://www.dabdental.se/tandfyllnadsmaterial/ovrigt/682441-top-dent-kanyler-for-fissurforsegling-p-31931.html" TargetMode="External"/><Relationship Id="rId363" Type="http://schemas.openxmlformats.org/officeDocument/2006/relationships/hyperlink" Target="http://webshoppfd.plandent.com/380560" TargetMode="External"/><Relationship Id="rId384" Type="http://schemas.openxmlformats.org/officeDocument/2006/relationships/hyperlink" Target="https://www.dabdental.se/profylaxprodukter/tandborstar/861218-tepe-mellanrumsborstar-p-35312.html" TargetMode="External"/><Relationship Id="rId419" Type="http://schemas.openxmlformats.org/officeDocument/2006/relationships/hyperlink" Target="http://webshoppfd.plandent.com/470511" TargetMode="External"/><Relationship Id="rId202" Type="http://schemas.openxmlformats.org/officeDocument/2006/relationships/hyperlink" Target="http://webshoppfd.plandent.com/660654" TargetMode="External"/><Relationship Id="rId223" Type="http://schemas.openxmlformats.org/officeDocument/2006/relationships/hyperlink" Target="http://webshoppfd.plandent.com/661037" TargetMode="External"/><Relationship Id="rId244" Type="http://schemas.openxmlformats.org/officeDocument/2006/relationships/hyperlink" Target="http://webshoppfd.plandent.com/661058" TargetMode="External"/><Relationship Id="rId430" Type="http://schemas.openxmlformats.org/officeDocument/2006/relationships/hyperlink" Target="http://webshoppfd.plandent.com/471052" TargetMode="External"/><Relationship Id="rId18" Type="http://schemas.openxmlformats.org/officeDocument/2006/relationships/hyperlink" Target="https://www.dentalringen.se/-tandlkare/fyllnadsmaterial/bonding/kilar-matriser-kanylertrissa/trkil-hawe-822/30-grn-100st" TargetMode="External"/><Relationship Id="rId39" Type="http://schemas.openxmlformats.org/officeDocument/2006/relationships/hyperlink" Target="http://webshoppfd.plandent.com/md171421" TargetMode="External"/><Relationship Id="rId265" Type="http://schemas.openxmlformats.org/officeDocument/2006/relationships/hyperlink" Target="http://webshoppfd.plandent.com/661080" TargetMode="External"/><Relationship Id="rId286" Type="http://schemas.openxmlformats.org/officeDocument/2006/relationships/hyperlink" Target="http://www.gama.se/webshop/produkt/30350/munspegel-rhodium-front-nr-4-12-st-721x4" TargetMode="External"/><Relationship Id="rId451" Type="http://schemas.openxmlformats.org/officeDocument/2006/relationships/hyperlink" Target="https://www.dabdental.se/avtrycksmaterial/avtrycksskedar/650714-triple-tray-three-quarter-35st-p-30364.html" TargetMode="External"/><Relationship Id="rId50" Type="http://schemas.openxmlformats.org/officeDocument/2006/relationships/hyperlink" Target="https://nordenta.se/shop/product/53516" TargetMode="External"/><Relationship Id="rId104" Type="http://schemas.openxmlformats.org/officeDocument/2006/relationships/hyperlink" Target="https://nordenta.se/shop/product/56462" TargetMode="External"/><Relationship Id="rId125" Type="http://schemas.openxmlformats.org/officeDocument/2006/relationships/hyperlink" Target="http://webshoppfd.plandent.com/660573" TargetMode="External"/><Relationship Id="rId146" Type="http://schemas.openxmlformats.org/officeDocument/2006/relationships/hyperlink" Target="http://webshoppfd.plandent.com/660594" TargetMode="External"/><Relationship Id="rId167" Type="http://schemas.openxmlformats.org/officeDocument/2006/relationships/hyperlink" Target="http://webshoppfd.plandent.com/660615" TargetMode="External"/><Relationship Id="rId188" Type="http://schemas.openxmlformats.org/officeDocument/2006/relationships/hyperlink" Target="http://webshoppfd.plandent.com/660638" TargetMode="External"/><Relationship Id="rId311" Type="http://schemas.openxmlformats.org/officeDocument/2006/relationships/hyperlink" Target="https://nordenta.se/shop/product/62320" TargetMode="External"/><Relationship Id="rId332" Type="http://schemas.openxmlformats.org/officeDocument/2006/relationships/hyperlink" Target="https://nordenta.se/shop/product/61211" TargetMode="External"/><Relationship Id="rId353" Type="http://schemas.openxmlformats.org/officeDocument/2006/relationships/hyperlink" Target="https://www.dabdental.se/endodonti/pappersspetsar/708156-roeko-papperssp-steril-blister-nr-30-p-35409.html" TargetMode="External"/><Relationship Id="rId374" Type="http://schemas.openxmlformats.org/officeDocument/2006/relationships/hyperlink" Target="https://www.dabdental.se/profylaxprodukter/tandborstar/729202-tepe-05mm-rod-10x8st-mellanrumsborste-p-33667.html" TargetMode="External"/><Relationship Id="rId395" Type="http://schemas.openxmlformats.org/officeDocument/2006/relationships/hyperlink" Target="https://nordenta.se/shop/product/4272" TargetMode="External"/><Relationship Id="rId409" Type="http://schemas.openxmlformats.org/officeDocument/2006/relationships/hyperlink" Target="http://webshoppfd.plandent.com/470664" TargetMode="External"/><Relationship Id="rId71" Type="http://schemas.openxmlformats.org/officeDocument/2006/relationships/hyperlink" Target="https://nordenta.se/shop/product/53489" TargetMode="External"/><Relationship Id="rId92" Type="http://schemas.openxmlformats.org/officeDocument/2006/relationships/hyperlink" Target="http://www.gama.se/webshop/produkt/13060/practipal-instrumentbygel-rod-" TargetMode="External"/><Relationship Id="rId213" Type="http://schemas.openxmlformats.org/officeDocument/2006/relationships/hyperlink" Target="http://webshoppfd.plandent.com/661027" TargetMode="External"/><Relationship Id="rId234" Type="http://schemas.openxmlformats.org/officeDocument/2006/relationships/hyperlink" Target="http://webshoppfd.plandent.com/661048" TargetMode="External"/><Relationship Id="rId420" Type="http://schemas.openxmlformats.org/officeDocument/2006/relationships/hyperlink" Target="http://webshoppfd.plandent.com/470510" TargetMode="External"/><Relationship Id="rId2" Type="http://schemas.openxmlformats.org/officeDocument/2006/relationships/hyperlink" Target="http://nordenta.se/images/products/8727" TargetMode="External"/><Relationship Id="rId29" Type="http://schemas.openxmlformats.org/officeDocument/2006/relationships/hyperlink" Target="https://viewer.ipaper.io/ViewFile665095.pdf" TargetMode="External"/><Relationship Id="rId255" Type="http://schemas.openxmlformats.org/officeDocument/2006/relationships/hyperlink" Target="http://webshoppfd.plandent.com/661070" TargetMode="External"/><Relationship Id="rId276" Type="http://schemas.openxmlformats.org/officeDocument/2006/relationships/hyperlink" Target="http://webshoppfd.plandent.com/MD163241" TargetMode="External"/><Relationship Id="rId297" Type="http://schemas.openxmlformats.org/officeDocument/2006/relationships/hyperlink" Target="https://nordenta.se/shop/product/62312" TargetMode="External"/><Relationship Id="rId441" Type="http://schemas.openxmlformats.org/officeDocument/2006/relationships/hyperlink" Target="https://nordenta.se/shop/product/63444" TargetMode="External"/><Relationship Id="rId40" Type="http://schemas.openxmlformats.org/officeDocument/2006/relationships/hyperlink" Target="https://www.dabdental.se/engangsartiklar/salivrortillbehor/618272-hygoformic-bio-ljusgron-10x100st-p-62774.html" TargetMode="External"/><Relationship Id="rId115" Type="http://schemas.openxmlformats.org/officeDocument/2006/relationships/hyperlink" Target="http://webshoppfd.plandent.com/660563" TargetMode="External"/><Relationship Id="rId136" Type="http://schemas.openxmlformats.org/officeDocument/2006/relationships/hyperlink" Target="http://webshoppfd.plandent.com/660584" TargetMode="External"/><Relationship Id="rId157" Type="http://schemas.openxmlformats.org/officeDocument/2006/relationships/hyperlink" Target="http://webshoppfd.plandent.com/660605" TargetMode="External"/><Relationship Id="rId178" Type="http://schemas.openxmlformats.org/officeDocument/2006/relationships/hyperlink" Target="http://webshoppfd.plandent.com/660628" TargetMode="External"/><Relationship Id="rId301" Type="http://schemas.openxmlformats.org/officeDocument/2006/relationships/hyperlink" Target="https://nordenta.se/shop/product/62316" TargetMode="External"/><Relationship Id="rId322" Type="http://schemas.openxmlformats.org/officeDocument/2006/relationships/hyperlink" Target="https://nordenta.se/shop/product/5131" TargetMode="External"/><Relationship Id="rId343" Type="http://schemas.openxmlformats.org/officeDocument/2006/relationships/hyperlink" Target="https://nordenta.se/shop/product/63436" TargetMode="External"/><Relationship Id="rId364" Type="http://schemas.openxmlformats.org/officeDocument/2006/relationships/hyperlink" Target="http://webshoppfd.plandent.com/380566" TargetMode="External"/><Relationship Id="rId61" Type="http://schemas.openxmlformats.org/officeDocument/2006/relationships/hyperlink" Target="http://www.gama.se/webshop/produkt/12173/practipal-tray-svartlila-med-bygel" TargetMode="External"/><Relationship Id="rId82" Type="http://schemas.openxmlformats.org/officeDocument/2006/relationships/hyperlink" Target="http://www.gama.se/webshop/produkt/13101/borrstall-practipal-compact-rosa" TargetMode="External"/><Relationship Id="rId199" Type="http://schemas.openxmlformats.org/officeDocument/2006/relationships/hyperlink" Target="http://webshoppfd.plandent.com/660652" TargetMode="External"/><Relationship Id="rId203" Type="http://schemas.openxmlformats.org/officeDocument/2006/relationships/hyperlink" Target="http://webshoppfd.plandent.com/660656" TargetMode="External"/><Relationship Id="rId385" Type="http://schemas.openxmlformats.org/officeDocument/2006/relationships/hyperlink" Target="https://www.dabdental.se/profylaxprodukter/tandborstar/861219-tepe-mellanrumsborstar-p-35313.html" TargetMode="External"/><Relationship Id="rId19" Type="http://schemas.openxmlformats.org/officeDocument/2006/relationships/hyperlink" Target="https://www.dentalringen.se/-tandlkare/fyllnadsmaterial/bonding/kilar-matriser-kanylertrissa/trkil-hawe-822/40-gul-100st" TargetMode="External"/><Relationship Id="rId224" Type="http://schemas.openxmlformats.org/officeDocument/2006/relationships/hyperlink" Target="http://webshoppfd.plandent.com/661038" TargetMode="External"/><Relationship Id="rId245" Type="http://schemas.openxmlformats.org/officeDocument/2006/relationships/hyperlink" Target="http://webshoppfd.plandent.com/661059" TargetMode="External"/><Relationship Id="rId266" Type="http://schemas.openxmlformats.org/officeDocument/2006/relationships/hyperlink" Target="http://webshoppfd.plandent.com/661081" TargetMode="External"/><Relationship Id="rId287" Type="http://schemas.openxmlformats.org/officeDocument/2006/relationships/hyperlink" Target="http://www.gama.se/webshop/produkt/30351/munspegel-economy-plan-nr-4-12-st" TargetMode="External"/><Relationship Id="rId410" Type="http://schemas.openxmlformats.org/officeDocument/2006/relationships/hyperlink" Target="http://webshoppfd.plandent.com/470665" TargetMode="External"/><Relationship Id="rId431" Type="http://schemas.openxmlformats.org/officeDocument/2006/relationships/hyperlink" Target="http://webshoppfd.plandent.com/471054" TargetMode="External"/><Relationship Id="rId452" Type="http://schemas.openxmlformats.org/officeDocument/2006/relationships/hyperlink" Target="https://www.dabdental.se/avtrycksmaterial/avtrycksskedar/650715-triple-tray-extended-quadrant-35st-p-30365.html" TargetMode="External"/><Relationship Id="rId30" Type="http://schemas.openxmlformats.org/officeDocument/2006/relationships/hyperlink" Target="https://viewer.ipaper.io/ViewFile665575.jpg" TargetMode="External"/><Relationship Id="rId105" Type="http://schemas.openxmlformats.org/officeDocument/2006/relationships/hyperlink" Target="https://nordenta.se/shop/product/56461" TargetMode="External"/><Relationship Id="rId126" Type="http://schemas.openxmlformats.org/officeDocument/2006/relationships/hyperlink" Target="http://webshoppfd.plandent.com/660574" TargetMode="External"/><Relationship Id="rId147" Type="http://schemas.openxmlformats.org/officeDocument/2006/relationships/hyperlink" Target="http://webshoppfd.plandent.com/660595" TargetMode="External"/><Relationship Id="rId168" Type="http://schemas.openxmlformats.org/officeDocument/2006/relationships/hyperlink" Target="http://webshoppfd.plandent.com/660616" TargetMode="External"/><Relationship Id="rId312" Type="http://schemas.openxmlformats.org/officeDocument/2006/relationships/hyperlink" Target="https://nordenta.se/shop/product/62321" TargetMode="External"/><Relationship Id="rId333" Type="http://schemas.openxmlformats.org/officeDocument/2006/relationships/hyperlink" Target="https://nordenta.se/shop/product/61212" TargetMode="External"/><Relationship Id="rId354" Type="http://schemas.openxmlformats.org/officeDocument/2006/relationships/hyperlink" Target="https://www.dabdental.se/endodonti/pappersspetsar/708157-roeko-papperssp-steril-blister-nr-35-p-35410.html" TargetMode="External"/><Relationship Id="rId51" Type="http://schemas.openxmlformats.org/officeDocument/2006/relationships/hyperlink" Target="https://nordenta.se/shop/product/53517" TargetMode="External"/><Relationship Id="rId72" Type="http://schemas.openxmlformats.org/officeDocument/2006/relationships/hyperlink" Target="https://nordenta.se/shop/product/53490" TargetMode="External"/><Relationship Id="rId93" Type="http://schemas.openxmlformats.org/officeDocument/2006/relationships/hyperlink" Target="http://www.gama.se/webshop/produkt/12175/practipal-skumplastkuddar-stor-50-st" TargetMode="External"/><Relationship Id="rId189" Type="http://schemas.openxmlformats.org/officeDocument/2006/relationships/hyperlink" Target="http://webshoppfd.plandent.com/660639" TargetMode="External"/><Relationship Id="rId375" Type="http://schemas.openxmlformats.org/officeDocument/2006/relationships/hyperlink" Target="https://www.dabdental.se/profylaxprodukter/tandborstar/729203-tepe-06mm-bla-10x8st-mellanrumsborste-p-33668.html" TargetMode="External"/><Relationship Id="rId396" Type="http://schemas.openxmlformats.org/officeDocument/2006/relationships/hyperlink" Target="https://nordenta.se/shop/product/4277" TargetMode="External"/><Relationship Id="rId3" Type="http://schemas.openxmlformats.org/officeDocument/2006/relationships/hyperlink" Target="http://nordenta.se/datasheets/8727" TargetMode="External"/><Relationship Id="rId214" Type="http://schemas.openxmlformats.org/officeDocument/2006/relationships/hyperlink" Target="http://webshoppfd.plandent.com/661028" TargetMode="External"/><Relationship Id="rId235" Type="http://schemas.openxmlformats.org/officeDocument/2006/relationships/hyperlink" Target="http://webshoppfd.plandent.com/661049" TargetMode="External"/><Relationship Id="rId256" Type="http://schemas.openxmlformats.org/officeDocument/2006/relationships/hyperlink" Target="http://webshoppfd.plandent.com/661071" TargetMode="External"/><Relationship Id="rId277" Type="http://schemas.openxmlformats.org/officeDocument/2006/relationships/hyperlink" Target="http://webshoppfd.plandent.com/MD163205" TargetMode="External"/><Relationship Id="rId298" Type="http://schemas.openxmlformats.org/officeDocument/2006/relationships/hyperlink" Target="https://nordenta.se/shop/product/62313" TargetMode="External"/><Relationship Id="rId400" Type="http://schemas.openxmlformats.org/officeDocument/2006/relationships/hyperlink" Target="https://www.dabdental.se/roterande-instrument/gummipolerare/487059-top-dent-polerare-gron-g8-50st-p-27192.html" TargetMode="External"/><Relationship Id="rId421" Type="http://schemas.openxmlformats.org/officeDocument/2006/relationships/hyperlink" Target="http://webshoppfd.plandent.com/470513" TargetMode="External"/><Relationship Id="rId442" Type="http://schemas.openxmlformats.org/officeDocument/2006/relationships/hyperlink" Target="https://nordenta.se/shop/product/63445" TargetMode="External"/><Relationship Id="rId116" Type="http://schemas.openxmlformats.org/officeDocument/2006/relationships/hyperlink" Target="http://webshoppfd.plandent.com/660564" TargetMode="External"/><Relationship Id="rId137" Type="http://schemas.openxmlformats.org/officeDocument/2006/relationships/hyperlink" Target="http://webshoppfd.plandent.com/660585" TargetMode="External"/><Relationship Id="rId158" Type="http://schemas.openxmlformats.org/officeDocument/2006/relationships/hyperlink" Target="http://webshoppfd.plandent.com/660606" TargetMode="External"/><Relationship Id="rId302" Type="http://schemas.openxmlformats.org/officeDocument/2006/relationships/hyperlink" Target="https://nordenta.se/shop/product/40530" TargetMode="External"/><Relationship Id="rId323" Type="http://schemas.openxmlformats.org/officeDocument/2006/relationships/hyperlink" Target="https://nordenta.se/shop/product/5178" TargetMode="External"/><Relationship Id="rId344" Type="http://schemas.openxmlformats.org/officeDocument/2006/relationships/hyperlink" Target="https://nordenta.se/shop/product/63437" TargetMode="External"/><Relationship Id="rId20" Type="http://schemas.openxmlformats.org/officeDocument/2006/relationships/hyperlink" Target="https://www.dentalringen.se/-tandlkare/fyllnadsmaterial/bonding/kilar-matriser-kanylertrissa/trkil-hawe-822/50-blaa-100st" TargetMode="External"/><Relationship Id="rId41" Type="http://schemas.openxmlformats.org/officeDocument/2006/relationships/hyperlink" Target="https://www.dabdental.se/engangsartiklar/salivrortillbehor/618273-hygoformic-bio-adapter-vit-100st-p-62775.html" TargetMode="External"/><Relationship Id="rId62" Type="http://schemas.openxmlformats.org/officeDocument/2006/relationships/hyperlink" Target="http://www.gama.se/webshop/produkt/13011/practipal-tray-svartmintgron-med-bygel" TargetMode="External"/><Relationship Id="rId83" Type="http://schemas.openxmlformats.org/officeDocument/2006/relationships/hyperlink" Target="http://www.gama.se/webshop/produkt/13105/borrstall-practipal-compact-rod" TargetMode="External"/><Relationship Id="rId179" Type="http://schemas.openxmlformats.org/officeDocument/2006/relationships/hyperlink" Target="http://webshoppfd.plandent.com/660629" TargetMode="External"/><Relationship Id="rId365" Type="http://schemas.openxmlformats.org/officeDocument/2006/relationships/hyperlink" Target="http://webshoppfd.plandent.com/md133518" TargetMode="External"/><Relationship Id="rId386" Type="http://schemas.openxmlformats.org/officeDocument/2006/relationships/hyperlink" Target="https://www.dabdental.se/profylaxprodukter/tandborstar/861217-tepe-mellanrumsborstar-p-35311.html" TargetMode="External"/><Relationship Id="rId190" Type="http://schemas.openxmlformats.org/officeDocument/2006/relationships/hyperlink" Target="http://webshoppfd.plandent.com/660640" TargetMode="External"/><Relationship Id="rId204" Type="http://schemas.openxmlformats.org/officeDocument/2006/relationships/hyperlink" Target="http://webshoppfd.plandent.com/660657" TargetMode="External"/><Relationship Id="rId225" Type="http://schemas.openxmlformats.org/officeDocument/2006/relationships/hyperlink" Target="http://webshoppfd.plandent.com/661039" TargetMode="External"/><Relationship Id="rId246" Type="http://schemas.openxmlformats.org/officeDocument/2006/relationships/hyperlink" Target="http://webshoppfd.plandent.com/661061" TargetMode="External"/><Relationship Id="rId267" Type="http://schemas.openxmlformats.org/officeDocument/2006/relationships/hyperlink" Target="http://webshoppfd.plandent.com/661082" TargetMode="External"/><Relationship Id="rId288" Type="http://schemas.openxmlformats.org/officeDocument/2006/relationships/hyperlink" Target="http://www.gama.se/webshop/produkt/30338/munspegelskaft-lm-25-xsi-bla-ergomax" TargetMode="External"/><Relationship Id="rId411" Type="http://schemas.openxmlformats.org/officeDocument/2006/relationships/hyperlink" Target="http://webshoppfd.plandent.com/470666" TargetMode="External"/><Relationship Id="rId432" Type="http://schemas.openxmlformats.org/officeDocument/2006/relationships/hyperlink" Target="http://webshoppfd.plandent.com/471056" TargetMode="External"/><Relationship Id="rId453" Type="http://schemas.openxmlformats.org/officeDocument/2006/relationships/hyperlink" Target="https://www.dabdental.se/tandfyllnadsmaterial/ovrigt/690015-stat-flo-fusor-ll-kanyl-20st-p-32713.html" TargetMode="External"/><Relationship Id="rId106" Type="http://schemas.openxmlformats.org/officeDocument/2006/relationships/hyperlink" Target="https://nordenta.se/shop/product/56463" TargetMode="External"/><Relationship Id="rId127" Type="http://schemas.openxmlformats.org/officeDocument/2006/relationships/hyperlink" Target="http://webshoppfd.plandent.com/660575" TargetMode="External"/><Relationship Id="rId313" Type="http://schemas.openxmlformats.org/officeDocument/2006/relationships/hyperlink" Target="https://nordenta.se/shop/product/62322" TargetMode="External"/><Relationship Id="rId10" Type="http://schemas.openxmlformats.org/officeDocument/2006/relationships/hyperlink" Target="https://www.dentalringen.se/-tandlkare/fyllnadsmaterial/bonding/kilar-matriser-kanylertrissa/trkil-hawe-829/20-vit-1000st" TargetMode="External"/><Relationship Id="rId31" Type="http://schemas.openxmlformats.org/officeDocument/2006/relationships/hyperlink" Target="http://www.gama.se/webshop/produkt/38525/tandborste-collis-curve-mjuk-vuxen-st" TargetMode="External"/><Relationship Id="rId52" Type="http://schemas.openxmlformats.org/officeDocument/2006/relationships/hyperlink" Target="https://nordenta.se/shop/product/53518" TargetMode="External"/><Relationship Id="rId73" Type="http://schemas.openxmlformats.org/officeDocument/2006/relationships/hyperlink" Target="https://nordenta.se/shop/product/53491" TargetMode="External"/><Relationship Id="rId94" Type="http://schemas.openxmlformats.org/officeDocument/2006/relationships/hyperlink" Target="http://www.gama.se/webshop/produkt/13171/practipal-waste-container-avfallsbehallare-300-st" TargetMode="External"/><Relationship Id="rId148" Type="http://schemas.openxmlformats.org/officeDocument/2006/relationships/hyperlink" Target="http://webshoppfd.plandent.com/660596" TargetMode="External"/><Relationship Id="rId169" Type="http://schemas.openxmlformats.org/officeDocument/2006/relationships/hyperlink" Target="http://webshoppfd.plandent.com/660617" TargetMode="External"/><Relationship Id="rId334" Type="http://schemas.openxmlformats.org/officeDocument/2006/relationships/hyperlink" Target="https://nordenta.se/shop/product/61213" TargetMode="External"/><Relationship Id="rId355" Type="http://schemas.openxmlformats.org/officeDocument/2006/relationships/hyperlink" Target="https://www.dabdental.se/endodonti/pappersspetsar/708158-roeko-papperssp-steril-blister-nr-45-p-35411.html" TargetMode="External"/><Relationship Id="rId376" Type="http://schemas.openxmlformats.org/officeDocument/2006/relationships/hyperlink" Target="https://www.dabdental.se/profylaxprodukter/tandborstar/729204-tepe-07mm-gul-10x8st-mellanrumsborste-p-33669.html" TargetMode="External"/><Relationship Id="rId397" Type="http://schemas.openxmlformats.org/officeDocument/2006/relationships/hyperlink" Target="http://webshoppfd.plandent.com/470511" TargetMode="External"/><Relationship Id="rId4" Type="http://schemas.openxmlformats.org/officeDocument/2006/relationships/hyperlink" Target="https://nordenta.se/shop/product/40183" TargetMode="External"/><Relationship Id="rId180" Type="http://schemas.openxmlformats.org/officeDocument/2006/relationships/hyperlink" Target="http://webshoppfd.plandent.com/660630" TargetMode="External"/><Relationship Id="rId215" Type="http://schemas.openxmlformats.org/officeDocument/2006/relationships/hyperlink" Target="http://webshoppfd.plandent.com/661029" TargetMode="External"/><Relationship Id="rId236" Type="http://schemas.openxmlformats.org/officeDocument/2006/relationships/hyperlink" Target="http://webshoppfd.plandent.com/661050" TargetMode="External"/><Relationship Id="rId257" Type="http://schemas.openxmlformats.org/officeDocument/2006/relationships/hyperlink" Target="http://webshoppfd.plandent.com/661072" TargetMode="External"/><Relationship Id="rId278" Type="http://schemas.openxmlformats.org/officeDocument/2006/relationships/hyperlink" Target="http://webshoppfd.plandent.com/md163240" TargetMode="External"/><Relationship Id="rId401" Type="http://schemas.openxmlformats.org/officeDocument/2006/relationships/hyperlink" Target="https://www.dabdental.se/roterande-instrument/gummipolerare/487058-top-dent-polerare-gron-g13-50st-p-27191.html" TargetMode="External"/><Relationship Id="rId422" Type="http://schemas.openxmlformats.org/officeDocument/2006/relationships/hyperlink" Target="http://webshoppfd.plandent.com/470512" TargetMode="External"/><Relationship Id="rId443" Type="http://schemas.openxmlformats.org/officeDocument/2006/relationships/hyperlink" Target="https://nordenta.se/shop/product/63446" TargetMode="External"/><Relationship Id="rId303" Type="http://schemas.openxmlformats.org/officeDocument/2006/relationships/hyperlink" Target="https://nordenta.se/shop/product/40533" TargetMode="External"/><Relationship Id="rId42" Type="http://schemas.openxmlformats.org/officeDocument/2006/relationships/hyperlink" Target="https://www.dabdental.se/engangsartiklar/bomullcellstoff/704763-bomullsrulle-parotis-nr-5-100st-p-33291.html" TargetMode="External"/><Relationship Id="rId84" Type="http://schemas.openxmlformats.org/officeDocument/2006/relationships/hyperlink" Target="http://www.gama.se/webshop/produkt/13063/practipal-instrumentbygel-bla-" TargetMode="External"/><Relationship Id="rId138" Type="http://schemas.openxmlformats.org/officeDocument/2006/relationships/hyperlink" Target="http://webshoppfd.plandent.com/660586" TargetMode="External"/><Relationship Id="rId345" Type="http://schemas.openxmlformats.org/officeDocument/2006/relationships/hyperlink" Target="https://nordenta.se/shop/product/63438" TargetMode="External"/><Relationship Id="rId387" Type="http://schemas.openxmlformats.org/officeDocument/2006/relationships/hyperlink" Target="https://www.dabdental.se/profylaxprodukter/tandborstar/861224-tepe-mellanrumsborstar-p-35318.html" TargetMode="External"/><Relationship Id="rId191" Type="http://schemas.openxmlformats.org/officeDocument/2006/relationships/hyperlink" Target="http://webshoppfd.plandent.com/660641" TargetMode="External"/><Relationship Id="rId205" Type="http://schemas.openxmlformats.org/officeDocument/2006/relationships/hyperlink" Target="http://webshoppfd.plandent.com/660658" TargetMode="External"/><Relationship Id="rId247" Type="http://schemas.openxmlformats.org/officeDocument/2006/relationships/hyperlink" Target="http://webshoppfd.plandent.com/661062" TargetMode="External"/><Relationship Id="rId412" Type="http://schemas.openxmlformats.org/officeDocument/2006/relationships/hyperlink" Target="http://webshoppfd.plandent.com/470667" TargetMode="External"/><Relationship Id="rId107" Type="http://schemas.openxmlformats.org/officeDocument/2006/relationships/hyperlink" Target="https://nordenta.se/shop/product/59436" TargetMode="External"/><Relationship Id="rId289" Type="http://schemas.openxmlformats.org/officeDocument/2006/relationships/hyperlink" Target="https://nordenta.se/shop/product/61767" TargetMode="External"/><Relationship Id="rId454" Type="http://schemas.openxmlformats.org/officeDocument/2006/relationships/hyperlink" Target="https://www.dabdental.se/avtrycksmaterial/ovrigt/821907-top-dent-bl-spetsar-grona-50st-p-35047.html" TargetMode="External"/><Relationship Id="rId11" Type="http://schemas.openxmlformats.org/officeDocument/2006/relationships/hyperlink" Target="https://www.dentalringen.se/-tandlkare/fyllnadsmaterial/bonding/kilar-matriser-kanylertrissa/trkil-hawe-829/50-blaa-1000st" TargetMode="External"/><Relationship Id="rId53" Type="http://schemas.openxmlformats.org/officeDocument/2006/relationships/hyperlink" Target="https://nordenta.se/shop/product/53520" TargetMode="External"/><Relationship Id="rId149" Type="http://schemas.openxmlformats.org/officeDocument/2006/relationships/hyperlink" Target="http://webshoppfd.plandent.com/660597" TargetMode="External"/><Relationship Id="rId314" Type="http://schemas.openxmlformats.org/officeDocument/2006/relationships/hyperlink" Target="https://nordenta.se/shop/product/62323" TargetMode="External"/><Relationship Id="rId356" Type="http://schemas.openxmlformats.org/officeDocument/2006/relationships/hyperlink" Target="https://www.dabdental.se/endodonti/pappersspetsar/708159-roeko-papperssp-steril-blister-nr-50-p-35412.html" TargetMode="External"/><Relationship Id="rId398" Type="http://schemas.openxmlformats.org/officeDocument/2006/relationships/hyperlink" Target="http://webshoppfd.plandent.com/470512" TargetMode="External"/><Relationship Id="rId95" Type="http://schemas.openxmlformats.org/officeDocument/2006/relationships/hyperlink" Target="http://www.gama.se/webshop/produkt/12169/practipal-multidappen-300-st-" TargetMode="External"/><Relationship Id="rId160" Type="http://schemas.openxmlformats.org/officeDocument/2006/relationships/hyperlink" Target="http://webshoppfd.plandent.com/660608" TargetMode="External"/><Relationship Id="rId216" Type="http://schemas.openxmlformats.org/officeDocument/2006/relationships/hyperlink" Target="http://webshoppfd.plandent.com/661030" TargetMode="External"/><Relationship Id="rId423" Type="http://schemas.openxmlformats.org/officeDocument/2006/relationships/hyperlink" Target="http://webshoppfd.plandent.com/471051" TargetMode="External"/><Relationship Id="rId258" Type="http://schemas.openxmlformats.org/officeDocument/2006/relationships/hyperlink" Target="http://webshoppfd.plandent.com/661073" TargetMode="External"/><Relationship Id="rId22" Type="http://schemas.openxmlformats.org/officeDocument/2006/relationships/hyperlink" Target="https://www.dentalringen.se/-tandlkare/fyllnadsmaterial/bonding/kilar-matriser-kanylertrissa/trkil-hawe-822/70-vit-100st" TargetMode="External"/><Relationship Id="rId64" Type="http://schemas.openxmlformats.org/officeDocument/2006/relationships/hyperlink" Target="http://www.gama.se/webshop/produkt/13010/practipal-tray-svartrosa-med-bygel" TargetMode="External"/><Relationship Id="rId118" Type="http://schemas.openxmlformats.org/officeDocument/2006/relationships/hyperlink" Target="http://webshoppfd.plandent.com/660566" TargetMode="External"/><Relationship Id="rId325" Type="http://schemas.openxmlformats.org/officeDocument/2006/relationships/hyperlink" Target="https://nordenta.se/shop/product/5121" TargetMode="External"/><Relationship Id="rId367" Type="http://schemas.openxmlformats.org/officeDocument/2006/relationships/hyperlink" Target="http://webshoppfd.plandent.com/md170083" TargetMode="External"/><Relationship Id="rId171" Type="http://schemas.openxmlformats.org/officeDocument/2006/relationships/hyperlink" Target="http://webshoppfd.plandent.com/660621" TargetMode="External"/><Relationship Id="rId227" Type="http://schemas.openxmlformats.org/officeDocument/2006/relationships/hyperlink" Target="http://webshoppfd.plandent.com/661041" TargetMode="External"/><Relationship Id="rId269" Type="http://schemas.openxmlformats.org/officeDocument/2006/relationships/hyperlink" Target="http://webshoppfd.plandent.com/661084" TargetMode="External"/><Relationship Id="rId434" Type="http://schemas.openxmlformats.org/officeDocument/2006/relationships/hyperlink" Target="https://www.dabdental.se/tandfyllnadsmaterial/strips/619122-strips-stal-adaco-3mm-12-st-p-30153.html" TargetMode="External"/><Relationship Id="rId33" Type="http://schemas.openxmlformats.org/officeDocument/2006/relationships/hyperlink" Target="http://webshoppfd.plandent.com/470185" TargetMode="External"/><Relationship Id="rId129" Type="http://schemas.openxmlformats.org/officeDocument/2006/relationships/hyperlink" Target="http://webshoppfd.plandent.com/660577" TargetMode="External"/><Relationship Id="rId280" Type="http://schemas.openxmlformats.org/officeDocument/2006/relationships/hyperlink" Target="http://webshoppfd.plandent.com/611102" TargetMode="External"/><Relationship Id="rId336" Type="http://schemas.openxmlformats.org/officeDocument/2006/relationships/hyperlink" Target="http://webshoppfd.plandent.com/651105" TargetMode="External"/><Relationship Id="rId75" Type="http://schemas.openxmlformats.org/officeDocument/2006/relationships/hyperlink" Target="http://www.gama.se/webshop/produkt/13107/borrstall-practipal-compact-bla" TargetMode="External"/><Relationship Id="rId140" Type="http://schemas.openxmlformats.org/officeDocument/2006/relationships/hyperlink" Target="http://webshoppfd.plandent.com/660588" TargetMode="External"/><Relationship Id="rId182" Type="http://schemas.openxmlformats.org/officeDocument/2006/relationships/hyperlink" Target="http://webshoppfd.plandent.com/660632" TargetMode="External"/><Relationship Id="rId378" Type="http://schemas.openxmlformats.org/officeDocument/2006/relationships/hyperlink" Target="https://www.dabdental.se/profylaxprodukter/tandborstar/729209-tepe-11mm-lila-10x8st-mellanrumsborste-p-33674.html" TargetMode="External"/><Relationship Id="rId403" Type="http://schemas.openxmlformats.org/officeDocument/2006/relationships/hyperlink" Target="https://www.dabdental.se/roterande-instrument/gummipolerare/487055-top-dent-polerare-brun-b13-50st-p-27188.html" TargetMode="External"/><Relationship Id="rId6" Type="http://schemas.openxmlformats.org/officeDocument/2006/relationships/hyperlink" Target="http://nordenta.se/datasheets/40183" TargetMode="External"/><Relationship Id="rId238" Type="http://schemas.openxmlformats.org/officeDocument/2006/relationships/hyperlink" Target="http://webshoppfd.plandent.com/661052" TargetMode="External"/><Relationship Id="rId445" Type="http://schemas.openxmlformats.org/officeDocument/2006/relationships/hyperlink" Target="https://nordenta.se/shop/product/3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AZ570"/>
  <sheetViews>
    <sheetView tabSelected="1" zoomScaleNormal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120" sqref="H120"/>
    </sheetView>
  </sheetViews>
  <sheetFormatPr defaultColWidth="9.140625" defaultRowHeight="12.75" x14ac:dyDescent="0.25"/>
  <cols>
    <col min="1" max="1" width="9.5703125" style="2" customWidth="1"/>
    <col min="2" max="2" width="5.42578125" style="58" customWidth="1"/>
    <col min="3" max="3" width="3.7109375" style="60" bestFit="1" customWidth="1"/>
    <col min="4" max="4" width="35.140625" style="58" customWidth="1"/>
    <col min="5" max="5" width="15.5703125" style="58" customWidth="1"/>
    <col min="6" max="6" width="9.140625" style="61" hidden="1" customWidth="1"/>
    <col min="7" max="7" width="5.5703125" style="58" hidden="1" customWidth="1"/>
    <col min="8" max="8" width="7.28515625" style="58" customWidth="1"/>
    <col min="9" max="9" width="13.85546875" style="58" bestFit="1" customWidth="1"/>
    <col min="10" max="10" width="9.140625" style="132"/>
    <col min="11" max="11" width="36.42578125" style="58" customWidth="1"/>
    <col min="12" max="12" width="39.5703125" style="58" customWidth="1"/>
    <col min="13" max="13" width="22" style="58" customWidth="1"/>
    <col min="14" max="14" width="13" style="58" hidden="1" customWidth="1"/>
    <col min="15" max="15" width="15" style="58" hidden="1" customWidth="1"/>
    <col min="16" max="16" width="9.140625" style="58" hidden="1" customWidth="1"/>
    <col min="17" max="18" width="12.42578125" style="63" hidden="1" customWidth="1"/>
    <col min="19" max="19" width="9.140625" style="58"/>
    <col min="20" max="23" width="9.140625" style="58" hidden="1" customWidth="1"/>
    <col min="24" max="24" width="12.85546875" style="58" hidden="1" customWidth="1"/>
    <col min="25" max="25" width="9.140625" style="58" hidden="1" customWidth="1"/>
    <col min="26" max="26" width="12.85546875" style="58" hidden="1" customWidth="1"/>
    <col min="27" max="27" width="16.140625" style="58" hidden="1" customWidth="1"/>
    <col min="28" max="28" width="11.85546875" style="58" hidden="1" customWidth="1"/>
    <col min="29" max="29" width="9.140625" style="58" hidden="1" customWidth="1"/>
    <col min="30" max="30" width="19.140625" style="58" hidden="1" customWidth="1"/>
    <col min="31" max="31" width="9.140625" style="58" hidden="1" customWidth="1"/>
    <col min="32" max="34" width="7.140625" style="164" customWidth="1"/>
    <col min="35" max="35" width="9.140625" style="58" hidden="1" customWidth="1"/>
    <col min="36" max="36" width="7" style="58" bestFit="1" customWidth="1"/>
    <col min="37" max="37" width="9.140625" style="58" hidden="1" customWidth="1"/>
    <col min="38" max="38" width="12.42578125" style="58" hidden="1" customWidth="1"/>
    <col min="39" max="39" width="9.140625" style="58" hidden="1" customWidth="1"/>
    <col min="40" max="40" width="14.140625" style="58" hidden="1" customWidth="1"/>
    <col min="41" max="41" width="9.140625" style="58" hidden="1" customWidth="1"/>
    <col min="42" max="16384" width="9.140625" style="58"/>
  </cols>
  <sheetData>
    <row r="1" spans="1:52" s="45" customFormat="1" ht="18" customHeight="1" x14ac:dyDescent="0.25">
      <c r="A1" s="65" t="s">
        <v>0</v>
      </c>
      <c r="B1" s="65" t="s">
        <v>36</v>
      </c>
      <c r="C1" s="66" t="s">
        <v>1</v>
      </c>
      <c r="D1" s="65" t="s">
        <v>2</v>
      </c>
      <c r="E1" s="65" t="s">
        <v>3</v>
      </c>
      <c r="F1" s="67" t="s">
        <v>5</v>
      </c>
      <c r="G1" s="66" t="s">
        <v>6</v>
      </c>
      <c r="H1" s="65" t="s">
        <v>1751</v>
      </c>
      <c r="I1" s="68" t="s">
        <v>7</v>
      </c>
      <c r="J1" s="126" t="s">
        <v>8</v>
      </c>
      <c r="K1" s="68" t="s">
        <v>9</v>
      </c>
      <c r="L1" s="68" t="s">
        <v>10</v>
      </c>
      <c r="M1" s="68" t="s">
        <v>11</v>
      </c>
      <c r="N1" s="68" t="s">
        <v>12</v>
      </c>
      <c r="O1" s="68" t="s">
        <v>13</v>
      </c>
      <c r="P1" s="68" t="s">
        <v>14</v>
      </c>
      <c r="Q1" s="147" t="s">
        <v>15</v>
      </c>
      <c r="R1" s="69" t="s">
        <v>1741</v>
      </c>
      <c r="S1" s="68" t="s">
        <v>6</v>
      </c>
      <c r="T1" s="68" t="s">
        <v>4</v>
      </c>
      <c r="U1" s="68" t="s">
        <v>16</v>
      </c>
      <c r="V1" s="68" t="s">
        <v>17</v>
      </c>
      <c r="W1" s="68" t="s">
        <v>18</v>
      </c>
      <c r="X1" s="68" t="s">
        <v>19</v>
      </c>
      <c r="Y1" s="68" t="s">
        <v>20</v>
      </c>
      <c r="Z1" s="68" t="s">
        <v>21</v>
      </c>
      <c r="AA1" s="68" t="s">
        <v>22</v>
      </c>
      <c r="AB1" s="68" t="s">
        <v>23</v>
      </c>
      <c r="AC1" s="68" t="s">
        <v>24</v>
      </c>
      <c r="AD1" s="68" t="s">
        <v>25</v>
      </c>
      <c r="AE1" s="65" t="s">
        <v>26</v>
      </c>
      <c r="AF1" s="152" t="s">
        <v>27</v>
      </c>
      <c r="AG1" s="152" t="s">
        <v>28</v>
      </c>
      <c r="AH1" s="152" t="s">
        <v>29</v>
      </c>
      <c r="AI1" s="68" t="s">
        <v>30</v>
      </c>
      <c r="AJ1" s="110" t="s">
        <v>31</v>
      </c>
      <c r="AK1" s="68" t="s">
        <v>32</v>
      </c>
      <c r="AL1" s="68" t="s">
        <v>33</v>
      </c>
      <c r="AM1" s="68" t="s">
        <v>34</v>
      </c>
      <c r="AN1" s="70" t="s">
        <v>35</v>
      </c>
    </row>
    <row r="2" spans="1:52" s="82" customFormat="1" x14ac:dyDescent="0.25">
      <c r="A2" s="76">
        <v>790</v>
      </c>
      <c r="B2" s="73">
        <v>50</v>
      </c>
      <c r="C2" s="74"/>
      <c r="D2" s="75" t="s">
        <v>1753</v>
      </c>
      <c r="E2" s="76"/>
      <c r="F2" s="77"/>
      <c r="G2" s="78"/>
      <c r="H2" s="76"/>
      <c r="I2" s="79"/>
      <c r="J2" s="127"/>
      <c r="K2" s="79"/>
      <c r="L2" s="79"/>
      <c r="M2" s="79"/>
      <c r="N2" s="79"/>
      <c r="O2" s="79"/>
      <c r="P2" s="79"/>
      <c r="Q2" s="148"/>
      <c r="R2" s="80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6"/>
      <c r="AF2" s="153"/>
      <c r="AG2" s="153"/>
      <c r="AH2" s="153"/>
      <c r="AI2" s="79"/>
      <c r="AJ2" s="111"/>
      <c r="AK2" s="79"/>
      <c r="AL2" s="79"/>
      <c r="AM2" s="79"/>
      <c r="AN2" s="81"/>
    </row>
    <row r="3" spans="1:52" x14ac:dyDescent="0.2">
      <c r="A3" s="58">
        <v>790</v>
      </c>
      <c r="B3" s="1">
        <v>50</v>
      </c>
      <c r="C3" s="71">
        <v>1</v>
      </c>
      <c r="D3" s="1" t="s">
        <v>289</v>
      </c>
      <c r="E3" s="1" t="s">
        <v>290</v>
      </c>
      <c r="F3" s="61">
        <v>50</v>
      </c>
      <c r="G3" s="58" t="s">
        <v>291</v>
      </c>
      <c r="H3" s="58" t="s">
        <v>1752</v>
      </c>
      <c r="I3" s="8" t="s">
        <v>292</v>
      </c>
      <c r="J3" s="128">
        <v>2943</v>
      </c>
      <c r="K3" s="64" t="s">
        <v>293</v>
      </c>
      <c r="L3" s="64" t="s">
        <v>293</v>
      </c>
      <c r="M3" s="120" t="s">
        <v>294</v>
      </c>
      <c r="N3" s="25" t="s">
        <v>295</v>
      </c>
      <c r="O3" s="25" t="s">
        <v>296</v>
      </c>
      <c r="P3" s="64"/>
      <c r="Q3" s="167">
        <v>17.333686742268043</v>
      </c>
      <c r="R3" s="27">
        <f t="shared" ref="R3:R34" si="0">Q3*AF3</f>
        <v>866.68433711340208</v>
      </c>
      <c r="S3" s="58" t="s">
        <v>291</v>
      </c>
      <c r="T3" s="64"/>
      <c r="U3" s="64" t="s">
        <v>297</v>
      </c>
      <c r="V3" s="64" t="s">
        <v>66</v>
      </c>
      <c r="W3" s="64" t="s">
        <v>66</v>
      </c>
      <c r="X3" s="64" t="s">
        <v>66</v>
      </c>
      <c r="Y3" s="64" t="s">
        <v>66</v>
      </c>
      <c r="Z3" s="64" t="s">
        <v>66</v>
      </c>
      <c r="AA3" s="64" t="s">
        <v>66</v>
      </c>
      <c r="AB3" s="64" t="s">
        <v>66</v>
      </c>
      <c r="AC3" s="64" t="s">
        <v>66</v>
      </c>
      <c r="AD3" s="64" t="s">
        <v>66</v>
      </c>
      <c r="AE3" s="64" t="s">
        <v>66</v>
      </c>
      <c r="AF3" s="154">
        <v>50</v>
      </c>
      <c r="AG3" s="154">
        <v>50</v>
      </c>
      <c r="AH3" s="154"/>
      <c r="AI3" s="64"/>
      <c r="AJ3" s="64">
        <v>2</v>
      </c>
      <c r="AK3" s="64" t="s">
        <v>71</v>
      </c>
      <c r="AL3" s="32" t="s">
        <v>298</v>
      </c>
      <c r="AM3" s="64">
        <v>10.637700000000001</v>
      </c>
      <c r="AN3" s="33">
        <v>0.9</v>
      </c>
    </row>
    <row r="4" spans="1:52" x14ac:dyDescent="0.2">
      <c r="A4" s="58">
        <v>790</v>
      </c>
      <c r="B4" s="1">
        <v>50</v>
      </c>
      <c r="C4" s="71">
        <v>1</v>
      </c>
      <c r="D4" s="1" t="s">
        <v>289</v>
      </c>
      <c r="E4" s="1" t="s">
        <v>290</v>
      </c>
      <c r="F4" s="61">
        <v>50</v>
      </c>
      <c r="G4" s="58" t="s">
        <v>291</v>
      </c>
      <c r="H4" s="58" t="s">
        <v>1752</v>
      </c>
      <c r="I4" s="8" t="s">
        <v>292</v>
      </c>
      <c r="J4" s="128">
        <v>2944</v>
      </c>
      <c r="K4" s="64" t="s">
        <v>299</v>
      </c>
      <c r="L4" s="64" t="s">
        <v>299</v>
      </c>
      <c r="M4" s="120" t="s">
        <v>300</v>
      </c>
      <c r="N4" s="25" t="s">
        <v>301</v>
      </c>
      <c r="O4" s="25" t="s">
        <v>302</v>
      </c>
      <c r="P4" s="64"/>
      <c r="Q4" s="167">
        <v>17.329999999999998</v>
      </c>
      <c r="R4" s="27">
        <f t="shared" si="0"/>
        <v>866.49999999999989</v>
      </c>
      <c r="S4" s="58" t="s">
        <v>291</v>
      </c>
      <c r="T4" s="64"/>
      <c r="U4" s="64" t="s">
        <v>297</v>
      </c>
      <c r="V4" s="64" t="s">
        <v>66</v>
      </c>
      <c r="W4" s="64" t="s">
        <v>66</v>
      </c>
      <c r="X4" s="64" t="s">
        <v>66</v>
      </c>
      <c r="Y4" s="64" t="s">
        <v>66</v>
      </c>
      <c r="Z4" s="64" t="s">
        <v>66</v>
      </c>
      <c r="AA4" s="64" t="s">
        <v>66</v>
      </c>
      <c r="AB4" s="64" t="s">
        <v>66</v>
      </c>
      <c r="AC4" s="64" t="s">
        <v>66</v>
      </c>
      <c r="AD4" s="64" t="s">
        <v>66</v>
      </c>
      <c r="AE4" s="64" t="s">
        <v>66</v>
      </c>
      <c r="AF4" s="154">
        <v>50</v>
      </c>
      <c r="AG4" s="154">
        <v>50</v>
      </c>
      <c r="AH4" s="154"/>
      <c r="AI4" s="64"/>
      <c r="AJ4" s="64">
        <v>2</v>
      </c>
      <c r="AK4" s="64" t="s">
        <v>71</v>
      </c>
      <c r="AL4" s="32" t="s">
        <v>298</v>
      </c>
      <c r="AM4" s="64">
        <v>10.637700000000001</v>
      </c>
      <c r="AN4" s="33">
        <v>0.9</v>
      </c>
    </row>
    <row r="5" spans="1:52" x14ac:dyDescent="0.2">
      <c r="A5" s="58">
        <v>790</v>
      </c>
      <c r="B5" s="1">
        <v>50</v>
      </c>
      <c r="C5" s="71">
        <v>1</v>
      </c>
      <c r="D5" s="1" t="s">
        <v>289</v>
      </c>
      <c r="E5" s="1" t="s">
        <v>290</v>
      </c>
      <c r="H5" s="58" t="s">
        <v>1752</v>
      </c>
      <c r="I5" s="8" t="s">
        <v>292</v>
      </c>
      <c r="J5" s="128">
        <v>2945</v>
      </c>
      <c r="K5" s="64" t="s">
        <v>303</v>
      </c>
      <c r="L5" s="64" t="s">
        <v>303</v>
      </c>
      <c r="M5" s="120" t="s">
        <v>304</v>
      </c>
      <c r="N5" s="25" t="s">
        <v>305</v>
      </c>
      <c r="O5" s="25" t="s">
        <v>306</v>
      </c>
      <c r="P5" s="64"/>
      <c r="Q5" s="167">
        <v>17.329999999999998</v>
      </c>
      <c r="R5" s="27">
        <f t="shared" si="0"/>
        <v>866.49999999999989</v>
      </c>
      <c r="S5" s="58" t="s">
        <v>291</v>
      </c>
      <c r="T5" s="64"/>
      <c r="U5" s="64" t="s">
        <v>297</v>
      </c>
      <c r="V5" s="64" t="s">
        <v>66</v>
      </c>
      <c r="W5" s="64" t="s">
        <v>66</v>
      </c>
      <c r="X5" s="64" t="s">
        <v>66</v>
      </c>
      <c r="Y5" s="64" t="s">
        <v>66</v>
      </c>
      <c r="Z5" s="64" t="s">
        <v>66</v>
      </c>
      <c r="AA5" s="64" t="s">
        <v>66</v>
      </c>
      <c r="AB5" s="64" t="s">
        <v>66</v>
      </c>
      <c r="AC5" s="64" t="s">
        <v>66</v>
      </c>
      <c r="AD5" s="64" t="s">
        <v>66</v>
      </c>
      <c r="AE5" s="64" t="s">
        <v>66</v>
      </c>
      <c r="AF5" s="154">
        <v>50</v>
      </c>
      <c r="AG5" s="154">
        <v>50</v>
      </c>
      <c r="AH5" s="154"/>
      <c r="AI5" s="64"/>
      <c r="AJ5" s="64">
        <v>2</v>
      </c>
      <c r="AK5" s="64" t="s">
        <v>71</v>
      </c>
      <c r="AL5" s="32" t="s">
        <v>298</v>
      </c>
      <c r="AM5" s="64">
        <v>10.637700000000001</v>
      </c>
      <c r="AN5" s="33">
        <v>0.9</v>
      </c>
    </row>
    <row r="6" spans="1:52" x14ac:dyDescent="0.2">
      <c r="A6" s="58">
        <v>790</v>
      </c>
      <c r="B6" s="1">
        <v>50</v>
      </c>
      <c r="C6" s="71">
        <v>1</v>
      </c>
      <c r="D6" s="1" t="s">
        <v>289</v>
      </c>
      <c r="E6" s="1" t="s">
        <v>290</v>
      </c>
      <c r="H6" s="58" t="s">
        <v>1752</v>
      </c>
      <c r="I6" s="8" t="s">
        <v>292</v>
      </c>
      <c r="J6" s="128">
        <v>2946</v>
      </c>
      <c r="K6" s="64" t="s">
        <v>307</v>
      </c>
      <c r="L6" s="64" t="s">
        <v>307</v>
      </c>
      <c r="M6" s="120" t="s">
        <v>308</v>
      </c>
      <c r="N6" s="25" t="s">
        <v>309</v>
      </c>
      <c r="O6" s="25" t="s">
        <v>310</v>
      </c>
      <c r="P6" s="64"/>
      <c r="Q6" s="167">
        <v>17.329999999999998</v>
      </c>
      <c r="R6" s="27">
        <f t="shared" si="0"/>
        <v>866.49999999999989</v>
      </c>
      <c r="S6" s="58" t="s">
        <v>291</v>
      </c>
      <c r="T6" s="64"/>
      <c r="U6" s="64" t="s">
        <v>297</v>
      </c>
      <c r="V6" s="64" t="s">
        <v>66</v>
      </c>
      <c r="W6" s="64" t="s">
        <v>66</v>
      </c>
      <c r="X6" s="64" t="s">
        <v>66</v>
      </c>
      <c r="Y6" s="64" t="s">
        <v>66</v>
      </c>
      <c r="Z6" s="64" t="s">
        <v>66</v>
      </c>
      <c r="AA6" s="64" t="s">
        <v>66</v>
      </c>
      <c r="AB6" s="64" t="s">
        <v>66</v>
      </c>
      <c r="AC6" s="64" t="s">
        <v>66</v>
      </c>
      <c r="AD6" s="64" t="s">
        <v>66</v>
      </c>
      <c r="AE6" s="64" t="s">
        <v>66</v>
      </c>
      <c r="AF6" s="154">
        <v>50</v>
      </c>
      <c r="AG6" s="154">
        <v>50</v>
      </c>
      <c r="AH6" s="154"/>
      <c r="AI6" s="64"/>
      <c r="AJ6" s="64">
        <v>2</v>
      </c>
      <c r="AK6" s="64" t="s">
        <v>71</v>
      </c>
      <c r="AL6" s="32" t="s">
        <v>298</v>
      </c>
      <c r="AM6" s="64">
        <v>10.637700000000001</v>
      </c>
      <c r="AN6" s="33">
        <v>0.9</v>
      </c>
    </row>
    <row r="7" spans="1:52" x14ac:dyDescent="0.2">
      <c r="A7" s="58">
        <v>790</v>
      </c>
      <c r="B7" s="1">
        <v>50</v>
      </c>
      <c r="C7" s="71">
        <v>1</v>
      </c>
      <c r="D7" s="1" t="s">
        <v>289</v>
      </c>
      <c r="E7" s="1" t="s">
        <v>290</v>
      </c>
      <c r="H7" s="58" t="s">
        <v>1752</v>
      </c>
      <c r="I7" s="8" t="s">
        <v>292</v>
      </c>
      <c r="J7" s="128">
        <v>2942</v>
      </c>
      <c r="K7" s="64" t="s">
        <v>311</v>
      </c>
      <c r="L7" s="64" t="s">
        <v>311</v>
      </c>
      <c r="M7" s="120" t="s">
        <v>312</v>
      </c>
      <c r="N7" s="25" t="s">
        <v>313</v>
      </c>
      <c r="O7" s="25" t="s">
        <v>314</v>
      </c>
      <c r="P7" s="64"/>
      <c r="Q7" s="167">
        <v>17.329999999999998</v>
      </c>
      <c r="R7" s="27">
        <f t="shared" si="0"/>
        <v>866.49999999999989</v>
      </c>
      <c r="S7" s="58" t="s">
        <v>291</v>
      </c>
      <c r="T7" s="64"/>
      <c r="U7" s="64" t="s">
        <v>297</v>
      </c>
      <c r="V7" s="64" t="s">
        <v>66</v>
      </c>
      <c r="W7" s="64" t="s">
        <v>66</v>
      </c>
      <c r="X7" s="64" t="s">
        <v>66</v>
      </c>
      <c r="Y7" s="64" t="s">
        <v>66</v>
      </c>
      <c r="Z7" s="64" t="s">
        <v>66</v>
      </c>
      <c r="AA7" s="64" t="s">
        <v>66</v>
      </c>
      <c r="AB7" s="64" t="s">
        <v>66</v>
      </c>
      <c r="AC7" s="64" t="s">
        <v>66</v>
      </c>
      <c r="AD7" s="64" t="s">
        <v>66</v>
      </c>
      <c r="AE7" s="64" t="s">
        <v>66</v>
      </c>
      <c r="AF7" s="154">
        <v>50</v>
      </c>
      <c r="AG7" s="154">
        <v>50</v>
      </c>
      <c r="AH7" s="154"/>
      <c r="AI7" s="64"/>
      <c r="AJ7" s="64">
        <v>2</v>
      </c>
      <c r="AK7" s="64" t="s">
        <v>71</v>
      </c>
      <c r="AL7" s="32" t="s">
        <v>298</v>
      </c>
      <c r="AM7" s="64">
        <v>10.637700000000001</v>
      </c>
      <c r="AN7" s="33">
        <v>0.9</v>
      </c>
    </row>
    <row r="8" spans="1:52" x14ac:dyDescent="0.2">
      <c r="A8" s="58">
        <v>790</v>
      </c>
      <c r="B8" s="1">
        <v>50</v>
      </c>
      <c r="C8" s="71">
        <v>1</v>
      </c>
      <c r="D8" s="1" t="s">
        <v>289</v>
      </c>
      <c r="E8" s="1" t="s">
        <v>315</v>
      </c>
      <c r="F8" s="61">
        <v>50</v>
      </c>
      <c r="G8" s="58" t="s">
        <v>291</v>
      </c>
      <c r="H8" s="58" t="s">
        <v>1752</v>
      </c>
      <c r="I8" s="8" t="s">
        <v>292</v>
      </c>
      <c r="J8" s="128">
        <v>62310</v>
      </c>
      <c r="K8" s="64" t="s">
        <v>316</v>
      </c>
      <c r="L8" s="64" t="s">
        <v>316</v>
      </c>
      <c r="M8" s="120" t="s">
        <v>317</v>
      </c>
      <c r="N8" s="25" t="s">
        <v>318</v>
      </c>
      <c r="O8" s="25" t="s">
        <v>319</v>
      </c>
      <c r="P8" s="64"/>
      <c r="Q8" s="167">
        <v>1.9264041833333336</v>
      </c>
      <c r="R8" s="27">
        <f t="shared" si="0"/>
        <v>96.320209166666686</v>
      </c>
      <c r="S8" s="58" t="s">
        <v>291</v>
      </c>
      <c r="T8" s="64"/>
      <c r="U8" s="64" t="s">
        <v>297</v>
      </c>
      <c r="V8" s="64" t="s">
        <v>66</v>
      </c>
      <c r="W8" s="64" t="s">
        <v>66</v>
      </c>
      <c r="X8" s="64" t="s">
        <v>66</v>
      </c>
      <c r="Y8" s="64" t="s">
        <v>66</v>
      </c>
      <c r="Z8" s="64" t="s">
        <v>66</v>
      </c>
      <c r="AA8" s="64" t="s">
        <v>66</v>
      </c>
      <c r="AB8" s="64" t="s">
        <v>66</v>
      </c>
      <c r="AC8" s="64" t="s">
        <v>66</v>
      </c>
      <c r="AD8" s="64" t="s">
        <v>66</v>
      </c>
      <c r="AE8" s="64" t="s">
        <v>66</v>
      </c>
      <c r="AF8" s="154">
        <v>50</v>
      </c>
      <c r="AG8" s="154">
        <v>50</v>
      </c>
      <c r="AH8" s="154"/>
      <c r="AI8" s="64"/>
      <c r="AJ8" s="64">
        <v>2</v>
      </c>
      <c r="AK8" s="64" t="s">
        <v>71</v>
      </c>
      <c r="AL8" s="32" t="s">
        <v>298</v>
      </c>
      <c r="AM8" s="64">
        <v>10.637700000000001</v>
      </c>
      <c r="AN8" s="33">
        <v>0.9</v>
      </c>
    </row>
    <row r="9" spans="1:52" s="9" customFormat="1" x14ac:dyDescent="0.2">
      <c r="A9" s="58">
        <v>790</v>
      </c>
      <c r="B9" s="1">
        <v>50</v>
      </c>
      <c r="C9" s="71">
        <v>1</v>
      </c>
      <c r="D9" s="1" t="s">
        <v>289</v>
      </c>
      <c r="E9" s="1" t="s">
        <v>315</v>
      </c>
      <c r="F9" s="61">
        <v>50</v>
      </c>
      <c r="G9" s="58" t="s">
        <v>291</v>
      </c>
      <c r="H9" s="58" t="s">
        <v>1752</v>
      </c>
      <c r="I9" s="8" t="s">
        <v>292</v>
      </c>
      <c r="J9" s="128">
        <v>62311</v>
      </c>
      <c r="K9" s="64" t="s">
        <v>320</v>
      </c>
      <c r="L9" s="64" t="s">
        <v>320</v>
      </c>
      <c r="M9" s="120" t="s">
        <v>321</v>
      </c>
      <c r="N9" s="25" t="s">
        <v>322</v>
      </c>
      <c r="O9" s="25" t="s">
        <v>323</v>
      </c>
      <c r="P9" s="64"/>
      <c r="Q9" s="167">
        <v>1.93</v>
      </c>
      <c r="R9" s="27">
        <f t="shared" si="0"/>
        <v>96.5</v>
      </c>
      <c r="S9" s="58" t="s">
        <v>291</v>
      </c>
      <c r="T9" s="64"/>
      <c r="U9" s="64" t="s">
        <v>297</v>
      </c>
      <c r="V9" s="64" t="s">
        <v>66</v>
      </c>
      <c r="W9" s="64" t="s">
        <v>66</v>
      </c>
      <c r="X9" s="64" t="s">
        <v>66</v>
      </c>
      <c r="Y9" s="64" t="s">
        <v>66</v>
      </c>
      <c r="Z9" s="64" t="s">
        <v>66</v>
      </c>
      <c r="AA9" s="64" t="s">
        <v>66</v>
      </c>
      <c r="AB9" s="64" t="s">
        <v>66</v>
      </c>
      <c r="AC9" s="64" t="s">
        <v>66</v>
      </c>
      <c r="AD9" s="64" t="s">
        <v>66</v>
      </c>
      <c r="AE9" s="64" t="s">
        <v>66</v>
      </c>
      <c r="AF9" s="154">
        <v>50</v>
      </c>
      <c r="AG9" s="154">
        <v>50</v>
      </c>
      <c r="AH9" s="154"/>
      <c r="AI9" s="64"/>
      <c r="AJ9" s="64">
        <v>2</v>
      </c>
      <c r="AK9" s="64" t="s">
        <v>71</v>
      </c>
      <c r="AL9" s="32" t="s">
        <v>298</v>
      </c>
      <c r="AM9" s="64">
        <v>10.637700000000001</v>
      </c>
      <c r="AN9" s="33">
        <v>0.9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</row>
    <row r="10" spans="1:52" s="9" customFormat="1" x14ac:dyDescent="0.2">
      <c r="A10" s="58">
        <v>790</v>
      </c>
      <c r="B10" s="1">
        <v>50</v>
      </c>
      <c r="C10" s="71">
        <v>1</v>
      </c>
      <c r="D10" s="1" t="s">
        <v>289</v>
      </c>
      <c r="E10" s="1" t="s">
        <v>315</v>
      </c>
      <c r="F10" s="61"/>
      <c r="G10" s="58"/>
      <c r="H10" s="58" t="s">
        <v>1752</v>
      </c>
      <c r="I10" s="8" t="s">
        <v>292</v>
      </c>
      <c r="J10" s="128">
        <v>62312</v>
      </c>
      <c r="K10" s="64" t="s">
        <v>324</v>
      </c>
      <c r="L10" s="64" t="s">
        <v>324</v>
      </c>
      <c r="M10" s="120" t="s">
        <v>325</v>
      </c>
      <c r="N10" s="25" t="s">
        <v>326</v>
      </c>
      <c r="O10" s="25" t="s">
        <v>327</v>
      </c>
      <c r="P10" s="64"/>
      <c r="Q10" s="167">
        <v>1.93</v>
      </c>
      <c r="R10" s="27">
        <f t="shared" si="0"/>
        <v>96.5</v>
      </c>
      <c r="S10" s="64" t="s">
        <v>291</v>
      </c>
      <c r="T10" s="64"/>
      <c r="U10" s="64" t="s">
        <v>297</v>
      </c>
      <c r="V10" s="64" t="s">
        <v>66</v>
      </c>
      <c r="W10" s="64" t="s">
        <v>66</v>
      </c>
      <c r="X10" s="64" t="s">
        <v>66</v>
      </c>
      <c r="Y10" s="64" t="s">
        <v>66</v>
      </c>
      <c r="Z10" s="64" t="s">
        <v>66</v>
      </c>
      <c r="AA10" s="64" t="s">
        <v>66</v>
      </c>
      <c r="AB10" s="64" t="s">
        <v>66</v>
      </c>
      <c r="AC10" s="64" t="s">
        <v>66</v>
      </c>
      <c r="AD10" s="64" t="s">
        <v>66</v>
      </c>
      <c r="AE10" s="64" t="s">
        <v>66</v>
      </c>
      <c r="AF10" s="154">
        <v>50</v>
      </c>
      <c r="AG10" s="154">
        <v>50</v>
      </c>
      <c r="AH10" s="154"/>
      <c r="AI10" s="64"/>
      <c r="AJ10" s="64">
        <v>2</v>
      </c>
      <c r="AK10" s="64" t="s">
        <v>71</v>
      </c>
      <c r="AL10" s="32" t="s">
        <v>298</v>
      </c>
      <c r="AM10" s="64">
        <v>10.637700000000001</v>
      </c>
      <c r="AN10" s="33">
        <v>0.9</v>
      </c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</row>
    <row r="11" spans="1:52" s="9" customFormat="1" x14ac:dyDescent="0.2">
      <c r="A11" s="58">
        <v>790</v>
      </c>
      <c r="B11" s="1">
        <v>50</v>
      </c>
      <c r="C11" s="71">
        <v>1</v>
      </c>
      <c r="D11" s="1" t="s">
        <v>289</v>
      </c>
      <c r="E11" s="1" t="s">
        <v>315</v>
      </c>
      <c r="F11" s="61"/>
      <c r="G11" s="58"/>
      <c r="H11" s="58" t="s">
        <v>1752</v>
      </c>
      <c r="I11" s="8" t="s">
        <v>292</v>
      </c>
      <c r="J11" s="128">
        <v>62313</v>
      </c>
      <c r="K11" s="64" t="s">
        <v>328</v>
      </c>
      <c r="L11" s="64" t="s">
        <v>328</v>
      </c>
      <c r="M11" s="120" t="s">
        <v>329</v>
      </c>
      <c r="N11" s="25" t="s">
        <v>330</v>
      </c>
      <c r="O11" s="25" t="s">
        <v>331</v>
      </c>
      <c r="P11" s="64"/>
      <c r="Q11" s="167">
        <v>1.93</v>
      </c>
      <c r="R11" s="27">
        <f t="shared" si="0"/>
        <v>96.5</v>
      </c>
      <c r="S11" s="64" t="s">
        <v>291</v>
      </c>
      <c r="T11" s="64"/>
      <c r="U11" s="64" t="s">
        <v>297</v>
      </c>
      <c r="V11" s="64" t="s">
        <v>66</v>
      </c>
      <c r="W11" s="64" t="s">
        <v>66</v>
      </c>
      <c r="X11" s="64" t="s">
        <v>66</v>
      </c>
      <c r="Y11" s="64" t="s">
        <v>66</v>
      </c>
      <c r="Z11" s="64" t="s">
        <v>66</v>
      </c>
      <c r="AA11" s="64" t="s">
        <v>66</v>
      </c>
      <c r="AB11" s="64" t="s">
        <v>66</v>
      </c>
      <c r="AC11" s="64" t="s">
        <v>66</v>
      </c>
      <c r="AD11" s="64" t="s">
        <v>66</v>
      </c>
      <c r="AE11" s="64" t="s">
        <v>66</v>
      </c>
      <c r="AF11" s="154">
        <v>50</v>
      </c>
      <c r="AG11" s="154">
        <v>50</v>
      </c>
      <c r="AH11" s="154"/>
      <c r="AI11" s="64"/>
      <c r="AJ11" s="64">
        <v>2</v>
      </c>
      <c r="AK11" s="64" t="s">
        <v>71</v>
      </c>
      <c r="AL11" s="32" t="s">
        <v>298</v>
      </c>
      <c r="AM11" s="64">
        <v>10.637700000000001</v>
      </c>
      <c r="AN11" s="33">
        <v>0.9</v>
      </c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</row>
    <row r="12" spans="1:52" s="9" customFormat="1" x14ac:dyDescent="0.2">
      <c r="A12" s="58">
        <v>790</v>
      </c>
      <c r="B12" s="1">
        <v>50</v>
      </c>
      <c r="C12" s="71">
        <v>1</v>
      </c>
      <c r="D12" s="1" t="s">
        <v>289</v>
      </c>
      <c r="E12" s="1" t="s">
        <v>315</v>
      </c>
      <c r="F12" s="61"/>
      <c r="G12" s="58"/>
      <c r="H12" s="58" t="s">
        <v>1752</v>
      </c>
      <c r="I12" s="8" t="s">
        <v>292</v>
      </c>
      <c r="J12" s="128">
        <v>62314</v>
      </c>
      <c r="K12" s="64" t="s">
        <v>332</v>
      </c>
      <c r="L12" s="64" t="s">
        <v>332</v>
      </c>
      <c r="M12" s="120" t="s">
        <v>333</v>
      </c>
      <c r="N12" s="25" t="s">
        <v>334</v>
      </c>
      <c r="O12" s="25" t="s">
        <v>335</v>
      </c>
      <c r="P12" s="64"/>
      <c r="Q12" s="167">
        <v>1.93</v>
      </c>
      <c r="R12" s="27">
        <f t="shared" si="0"/>
        <v>96.5</v>
      </c>
      <c r="S12" s="64" t="s">
        <v>291</v>
      </c>
      <c r="T12" s="64"/>
      <c r="U12" s="64" t="s">
        <v>297</v>
      </c>
      <c r="V12" s="64" t="s">
        <v>66</v>
      </c>
      <c r="W12" s="64" t="s">
        <v>66</v>
      </c>
      <c r="X12" s="64" t="s">
        <v>66</v>
      </c>
      <c r="Y12" s="64" t="s">
        <v>66</v>
      </c>
      <c r="Z12" s="64" t="s">
        <v>66</v>
      </c>
      <c r="AA12" s="64" t="s">
        <v>66</v>
      </c>
      <c r="AB12" s="64" t="s">
        <v>66</v>
      </c>
      <c r="AC12" s="64" t="s">
        <v>66</v>
      </c>
      <c r="AD12" s="64" t="s">
        <v>66</v>
      </c>
      <c r="AE12" s="64" t="s">
        <v>66</v>
      </c>
      <c r="AF12" s="154">
        <v>50</v>
      </c>
      <c r="AG12" s="154">
        <v>50</v>
      </c>
      <c r="AH12" s="154"/>
      <c r="AI12" s="64"/>
      <c r="AJ12" s="64">
        <v>2</v>
      </c>
      <c r="AK12" s="64" t="s">
        <v>71</v>
      </c>
      <c r="AL12" s="32" t="s">
        <v>298</v>
      </c>
      <c r="AM12" s="64">
        <v>10.637700000000001</v>
      </c>
      <c r="AN12" s="33">
        <v>0.9</v>
      </c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</row>
    <row r="13" spans="1:52" s="9" customFormat="1" x14ac:dyDescent="0.2">
      <c r="A13" s="58">
        <v>790</v>
      </c>
      <c r="B13" s="1">
        <v>50</v>
      </c>
      <c r="C13" s="71">
        <v>1</v>
      </c>
      <c r="D13" s="1" t="s">
        <v>289</v>
      </c>
      <c r="E13" s="1" t="s">
        <v>315</v>
      </c>
      <c r="F13" s="61"/>
      <c r="G13" s="58"/>
      <c r="H13" s="58" t="s">
        <v>1752</v>
      </c>
      <c r="I13" s="8" t="s">
        <v>292</v>
      </c>
      <c r="J13" s="128">
        <v>62315</v>
      </c>
      <c r="K13" s="64" t="s">
        <v>336</v>
      </c>
      <c r="L13" s="64" t="s">
        <v>336</v>
      </c>
      <c r="M13" s="120" t="s">
        <v>337</v>
      </c>
      <c r="N13" s="25" t="s">
        <v>338</v>
      </c>
      <c r="O13" s="25" t="s">
        <v>339</v>
      </c>
      <c r="P13" s="64"/>
      <c r="Q13" s="167">
        <v>1.93</v>
      </c>
      <c r="R13" s="27">
        <f t="shared" si="0"/>
        <v>96.5</v>
      </c>
      <c r="S13" s="64" t="s">
        <v>291</v>
      </c>
      <c r="T13" s="64"/>
      <c r="U13" s="64" t="s">
        <v>297</v>
      </c>
      <c r="V13" s="64" t="s">
        <v>66</v>
      </c>
      <c r="W13" s="64" t="s">
        <v>66</v>
      </c>
      <c r="X13" s="64" t="s">
        <v>66</v>
      </c>
      <c r="Y13" s="64" t="s">
        <v>66</v>
      </c>
      <c r="Z13" s="64" t="s">
        <v>66</v>
      </c>
      <c r="AA13" s="64" t="s">
        <v>66</v>
      </c>
      <c r="AB13" s="64" t="s">
        <v>66</v>
      </c>
      <c r="AC13" s="64" t="s">
        <v>66</v>
      </c>
      <c r="AD13" s="64" t="s">
        <v>66</v>
      </c>
      <c r="AE13" s="64" t="s">
        <v>66</v>
      </c>
      <c r="AF13" s="154">
        <v>50</v>
      </c>
      <c r="AG13" s="154">
        <v>50</v>
      </c>
      <c r="AH13" s="154"/>
      <c r="AI13" s="64"/>
      <c r="AJ13" s="64">
        <v>2</v>
      </c>
      <c r="AK13" s="64" t="s">
        <v>71</v>
      </c>
      <c r="AL13" s="32" t="s">
        <v>298</v>
      </c>
      <c r="AM13" s="64">
        <v>10.637700000000001</v>
      </c>
      <c r="AN13" s="33">
        <v>0.9</v>
      </c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</row>
    <row r="14" spans="1:52" s="34" customFormat="1" x14ac:dyDescent="0.2">
      <c r="A14" s="58">
        <v>790</v>
      </c>
      <c r="B14" s="1">
        <v>50</v>
      </c>
      <c r="C14" s="71">
        <v>1</v>
      </c>
      <c r="D14" s="1" t="s">
        <v>289</v>
      </c>
      <c r="E14" s="1" t="s">
        <v>315</v>
      </c>
      <c r="F14" s="61"/>
      <c r="G14" s="58"/>
      <c r="H14" s="58" t="s">
        <v>1752</v>
      </c>
      <c r="I14" s="8" t="s">
        <v>292</v>
      </c>
      <c r="J14" s="128">
        <v>62316</v>
      </c>
      <c r="K14" s="64" t="s">
        <v>340</v>
      </c>
      <c r="L14" s="64" t="s">
        <v>340</v>
      </c>
      <c r="M14" s="120" t="s">
        <v>341</v>
      </c>
      <c r="N14" s="25" t="s">
        <v>342</v>
      </c>
      <c r="O14" s="25" t="s">
        <v>343</v>
      </c>
      <c r="P14" s="64"/>
      <c r="Q14" s="167">
        <v>1.93</v>
      </c>
      <c r="R14" s="27">
        <f t="shared" si="0"/>
        <v>96.5</v>
      </c>
      <c r="S14" s="64" t="s">
        <v>291</v>
      </c>
      <c r="T14" s="64"/>
      <c r="U14" s="64" t="s">
        <v>297</v>
      </c>
      <c r="V14" s="64" t="s">
        <v>66</v>
      </c>
      <c r="W14" s="64" t="s">
        <v>66</v>
      </c>
      <c r="X14" s="64" t="s">
        <v>66</v>
      </c>
      <c r="Y14" s="64" t="s">
        <v>66</v>
      </c>
      <c r="Z14" s="64" t="s">
        <v>66</v>
      </c>
      <c r="AA14" s="64" t="s">
        <v>66</v>
      </c>
      <c r="AB14" s="64" t="s">
        <v>66</v>
      </c>
      <c r="AC14" s="64" t="s">
        <v>66</v>
      </c>
      <c r="AD14" s="64" t="s">
        <v>66</v>
      </c>
      <c r="AE14" s="64" t="s">
        <v>66</v>
      </c>
      <c r="AF14" s="154">
        <v>50</v>
      </c>
      <c r="AG14" s="154">
        <v>50</v>
      </c>
      <c r="AH14" s="154"/>
      <c r="AI14" s="64"/>
      <c r="AJ14" s="64">
        <v>2</v>
      </c>
      <c r="AK14" s="64" t="s">
        <v>71</v>
      </c>
      <c r="AL14" s="32" t="s">
        <v>298</v>
      </c>
      <c r="AM14" s="64">
        <v>10.637700000000001</v>
      </c>
      <c r="AN14" s="33">
        <v>0.9</v>
      </c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</row>
    <row r="15" spans="1:52" s="9" customFormat="1" x14ac:dyDescent="0.2">
      <c r="A15" s="58">
        <v>790</v>
      </c>
      <c r="B15" s="1">
        <v>50</v>
      </c>
      <c r="C15" s="71">
        <v>2</v>
      </c>
      <c r="D15" s="1" t="s">
        <v>344</v>
      </c>
      <c r="E15" s="1" t="s">
        <v>290</v>
      </c>
      <c r="F15" s="61">
        <v>4200</v>
      </c>
      <c r="G15" s="58" t="s">
        <v>291</v>
      </c>
      <c r="H15" s="58" t="s">
        <v>1752</v>
      </c>
      <c r="I15" s="8" t="s">
        <v>292</v>
      </c>
      <c r="J15" s="128">
        <v>40530</v>
      </c>
      <c r="K15" s="64" t="s">
        <v>345</v>
      </c>
      <c r="L15" s="64" t="s">
        <v>345</v>
      </c>
      <c r="M15" s="120" t="s">
        <v>346</v>
      </c>
      <c r="N15" s="25" t="s">
        <v>347</v>
      </c>
      <c r="O15" s="25" t="s">
        <v>348</v>
      </c>
      <c r="P15" s="64"/>
      <c r="Q15" s="167">
        <v>19.182499402061854</v>
      </c>
      <c r="R15" s="27">
        <f t="shared" si="0"/>
        <v>959.12497010309266</v>
      </c>
      <c r="S15" s="58" t="s">
        <v>291</v>
      </c>
      <c r="T15" s="64"/>
      <c r="U15" s="64" t="s">
        <v>297</v>
      </c>
      <c r="V15" s="64" t="s">
        <v>66</v>
      </c>
      <c r="W15" s="64" t="s">
        <v>66</v>
      </c>
      <c r="X15" s="64" t="s">
        <v>66</v>
      </c>
      <c r="Y15" s="64" t="s">
        <v>66</v>
      </c>
      <c r="Z15" s="64" t="s">
        <v>66</v>
      </c>
      <c r="AA15" s="64" t="s">
        <v>66</v>
      </c>
      <c r="AB15" s="64" t="s">
        <v>66</v>
      </c>
      <c r="AC15" s="64" t="s">
        <v>66</v>
      </c>
      <c r="AD15" s="64" t="s">
        <v>66</v>
      </c>
      <c r="AE15" s="64" t="s">
        <v>66</v>
      </c>
      <c r="AF15" s="154">
        <v>50</v>
      </c>
      <c r="AG15" s="154">
        <v>50</v>
      </c>
      <c r="AH15" s="154"/>
      <c r="AI15" s="64"/>
      <c r="AJ15" s="64">
        <v>2</v>
      </c>
      <c r="AK15" s="64" t="s">
        <v>71</v>
      </c>
      <c r="AL15" s="32" t="s">
        <v>298</v>
      </c>
      <c r="AM15" s="64">
        <v>10.637700000000001</v>
      </c>
      <c r="AN15" s="33">
        <v>0.9</v>
      </c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</row>
    <row r="16" spans="1:52" s="9" customFormat="1" x14ac:dyDescent="0.2">
      <c r="A16" s="58">
        <v>790</v>
      </c>
      <c r="B16" s="1">
        <v>50</v>
      </c>
      <c r="C16" s="71">
        <v>2</v>
      </c>
      <c r="D16" s="1" t="s">
        <v>344</v>
      </c>
      <c r="E16" s="1" t="s">
        <v>290</v>
      </c>
      <c r="F16" s="61">
        <v>4200</v>
      </c>
      <c r="G16" s="58" t="s">
        <v>291</v>
      </c>
      <c r="H16" s="58" t="s">
        <v>1752</v>
      </c>
      <c r="I16" s="8" t="s">
        <v>292</v>
      </c>
      <c r="J16" s="128">
        <v>40533</v>
      </c>
      <c r="K16" s="64" t="s">
        <v>349</v>
      </c>
      <c r="L16" s="64" t="s">
        <v>349</v>
      </c>
      <c r="M16" s="120" t="s">
        <v>350</v>
      </c>
      <c r="N16" s="25" t="s">
        <v>351</v>
      </c>
      <c r="O16" s="25" t="s">
        <v>352</v>
      </c>
      <c r="P16" s="64"/>
      <c r="Q16" s="167">
        <v>19.18</v>
      </c>
      <c r="R16" s="27">
        <f t="shared" si="0"/>
        <v>959</v>
      </c>
      <c r="S16" s="64" t="s">
        <v>291</v>
      </c>
      <c r="T16" s="64"/>
      <c r="U16" s="64" t="s">
        <v>297</v>
      </c>
      <c r="V16" s="64" t="s">
        <v>66</v>
      </c>
      <c r="W16" s="64" t="s">
        <v>66</v>
      </c>
      <c r="X16" s="64" t="s">
        <v>66</v>
      </c>
      <c r="Y16" s="64" t="s">
        <v>66</v>
      </c>
      <c r="Z16" s="64" t="s">
        <v>66</v>
      </c>
      <c r="AA16" s="64" t="s">
        <v>66</v>
      </c>
      <c r="AB16" s="64" t="s">
        <v>66</v>
      </c>
      <c r="AC16" s="64" t="s">
        <v>66</v>
      </c>
      <c r="AD16" s="64" t="s">
        <v>66</v>
      </c>
      <c r="AE16" s="64" t="s">
        <v>66</v>
      </c>
      <c r="AF16" s="154">
        <v>50</v>
      </c>
      <c r="AG16" s="154">
        <v>50</v>
      </c>
      <c r="AH16" s="154"/>
      <c r="AI16" s="64"/>
      <c r="AJ16" s="64">
        <v>2</v>
      </c>
      <c r="AK16" s="64" t="s">
        <v>71</v>
      </c>
      <c r="AL16" s="32" t="s">
        <v>298</v>
      </c>
      <c r="AM16" s="64">
        <v>10.637700000000001</v>
      </c>
      <c r="AN16" s="33">
        <v>0.9</v>
      </c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</row>
    <row r="17" spans="1:52" s="9" customFormat="1" x14ac:dyDescent="0.2">
      <c r="A17" s="58">
        <v>790</v>
      </c>
      <c r="B17" s="1">
        <v>50</v>
      </c>
      <c r="C17" s="71">
        <v>2</v>
      </c>
      <c r="D17" s="1" t="s">
        <v>344</v>
      </c>
      <c r="E17" s="1" t="s">
        <v>290</v>
      </c>
      <c r="F17" s="61"/>
      <c r="G17" s="58"/>
      <c r="H17" s="58" t="s">
        <v>1752</v>
      </c>
      <c r="I17" s="8" t="s">
        <v>292</v>
      </c>
      <c r="J17" s="128">
        <v>40535</v>
      </c>
      <c r="K17" s="64" t="s">
        <v>353</v>
      </c>
      <c r="L17" s="64" t="s">
        <v>353</v>
      </c>
      <c r="M17" s="120" t="s">
        <v>354</v>
      </c>
      <c r="N17" s="25" t="s">
        <v>355</v>
      </c>
      <c r="O17" s="25" t="s">
        <v>356</v>
      </c>
      <c r="P17" s="64"/>
      <c r="Q17" s="167">
        <v>19.18</v>
      </c>
      <c r="R17" s="27">
        <f t="shared" si="0"/>
        <v>959</v>
      </c>
      <c r="S17" s="64" t="s">
        <v>291</v>
      </c>
      <c r="T17" s="64"/>
      <c r="U17" s="64" t="s">
        <v>297</v>
      </c>
      <c r="V17" s="64" t="s">
        <v>66</v>
      </c>
      <c r="W17" s="64" t="s">
        <v>66</v>
      </c>
      <c r="X17" s="64" t="s">
        <v>66</v>
      </c>
      <c r="Y17" s="64" t="s">
        <v>66</v>
      </c>
      <c r="Z17" s="64" t="s">
        <v>66</v>
      </c>
      <c r="AA17" s="64" t="s">
        <v>66</v>
      </c>
      <c r="AB17" s="64" t="s">
        <v>66</v>
      </c>
      <c r="AC17" s="64" t="s">
        <v>66</v>
      </c>
      <c r="AD17" s="64" t="s">
        <v>66</v>
      </c>
      <c r="AE17" s="64" t="s">
        <v>66</v>
      </c>
      <c r="AF17" s="154">
        <v>50</v>
      </c>
      <c r="AG17" s="154">
        <v>50</v>
      </c>
      <c r="AH17" s="154"/>
      <c r="AI17" s="64"/>
      <c r="AJ17" s="64">
        <v>2</v>
      </c>
      <c r="AK17" s="64" t="s">
        <v>71</v>
      </c>
      <c r="AL17" s="32" t="s">
        <v>298</v>
      </c>
      <c r="AM17" s="64">
        <v>10.637700000000001</v>
      </c>
      <c r="AN17" s="33">
        <v>0.9</v>
      </c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</row>
    <row r="18" spans="1:52" s="9" customFormat="1" x14ac:dyDescent="0.2">
      <c r="A18" s="58">
        <v>790</v>
      </c>
      <c r="B18" s="1">
        <v>50</v>
      </c>
      <c r="C18" s="71">
        <v>2</v>
      </c>
      <c r="D18" s="1" t="s">
        <v>344</v>
      </c>
      <c r="E18" s="1" t="s">
        <v>290</v>
      </c>
      <c r="F18" s="61"/>
      <c r="G18" s="58"/>
      <c r="H18" s="58" t="s">
        <v>1752</v>
      </c>
      <c r="I18" s="8" t="s">
        <v>292</v>
      </c>
      <c r="J18" s="128">
        <v>40536</v>
      </c>
      <c r="K18" s="64" t="s">
        <v>357</v>
      </c>
      <c r="L18" s="64" t="s">
        <v>357</v>
      </c>
      <c r="M18" s="120" t="s">
        <v>358</v>
      </c>
      <c r="N18" s="25" t="s">
        <v>359</v>
      </c>
      <c r="O18" s="25" t="s">
        <v>360</v>
      </c>
      <c r="P18" s="64"/>
      <c r="Q18" s="167">
        <v>19.18</v>
      </c>
      <c r="R18" s="27">
        <f t="shared" si="0"/>
        <v>959</v>
      </c>
      <c r="S18" s="64" t="s">
        <v>291</v>
      </c>
      <c r="T18" s="64"/>
      <c r="U18" s="64" t="s">
        <v>297</v>
      </c>
      <c r="V18" s="64" t="s">
        <v>66</v>
      </c>
      <c r="W18" s="64" t="s">
        <v>66</v>
      </c>
      <c r="X18" s="64" t="s">
        <v>66</v>
      </c>
      <c r="Y18" s="64" t="s">
        <v>66</v>
      </c>
      <c r="Z18" s="64" t="s">
        <v>66</v>
      </c>
      <c r="AA18" s="64" t="s">
        <v>66</v>
      </c>
      <c r="AB18" s="64" t="s">
        <v>66</v>
      </c>
      <c r="AC18" s="64" t="s">
        <v>66</v>
      </c>
      <c r="AD18" s="64" t="s">
        <v>66</v>
      </c>
      <c r="AE18" s="64" t="s">
        <v>66</v>
      </c>
      <c r="AF18" s="154">
        <v>50</v>
      </c>
      <c r="AG18" s="154">
        <v>50</v>
      </c>
      <c r="AH18" s="154"/>
      <c r="AI18" s="64"/>
      <c r="AJ18" s="64">
        <v>2</v>
      </c>
      <c r="AK18" s="64" t="s">
        <v>71</v>
      </c>
      <c r="AL18" s="32" t="s">
        <v>298</v>
      </c>
      <c r="AM18" s="64">
        <v>10.637700000000001</v>
      </c>
      <c r="AN18" s="33">
        <v>0.9</v>
      </c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</row>
    <row r="19" spans="1:52" x14ac:dyDescent="0.2">
      <c r="A19" s="58">
        <v>790</v>
      </c>
      <c r="B19" s="1">
        <v>50</v>
      </c>
      <c r="C19" s="71">
        <v>2</v>
      </c>
      <c r="D19" s="1" t="s">
        <v>344</v>
      </c>
      <c r="E19" s="1" t="s">
        <v>290</v>
      </c>
      <c r="H19" s="58" t="s">
        <v>1752</v>
      </c>
      <c r="I19" s="8" t="s">
        <v>292</v>
      </c>
      <c r="J19" s="128">
        <v>40537</v>
      </c>
      <c r="K19" s="64" t="s">
        <v>361</v>
      </c>
      <c r="L19" s="64" t="s">
        <v>361</v>
      </c>
      <c r="M19" s="120" t="s">
        <v>362</v>
      </c>
      <c r="N19" s="25" t="s">
        <v>363</v>
      </c>
      <c r="O19" s="25" t="s">
        <v>364</v>
      </c>
      <c r="P19" s="64"/>
      <c r="Q19" s="167">
        <v>19.18</v>
      </c>
      <c r="R19" s="27">
        <f t="shared" si="0"/>
        <v>959</v>
      </c>
      <c r="S19" s="64" t="s">
        <v>291</v>
      </c>
      <c r="T19" s="64"/>
      <c r="U19" s="64" t="s">
        <v>297</v>
      </c>
      <c r="V19" s="64" t="s">
        <v>66</v>
      </c>
      <c r="W19" s="64" t="s">
        <v>66</v>
      </c>
      <c r="X19" s="64" t="s">
        <v>66</v>
      </c>
      <c r="Y19" s="64" t="s">
        <v>66</v>
      </c>
      <c r="Z19" s="64" t="s">
        <v>66</v>
      </c>
      <c r="AA19" s="64" t="s">
        <v>66</v>
      </c>
      <c r="AB19" s="64" t="s">
        <v>66</v>
      </c>
      <c r="AC19" s="64" t="s">
        <v>66</v>
      </c>
      <c r="AD19" s="64" t="s">
        <v>66</v>
      </c>
      <c r="AE19" s="64" t="s">
        <v>66</v>
      </c>
      <c r="AF19" s="154">
        <v>50</v>
      </c>
      <c r="AG19" s="154">
        <v>50</v>
      </c>
      <c r="AH19" s="154"/>
      <c r="AI19" s="64"/>
      <c r="AJ19" s="64">
        <v>2</v>
      </c>
      <c r="AK19" s="64" t="s">
        <v>71</v>
      </c>
      <c r="AL19" s="32" t="s">
        <v>298</v>
      </c>
      <c r="AM19" s="64">
        <v>10.637700000000001</v>
      </c>
      <c r="AN19" s="33">
        <v>0.9</v>
      </c>
    </row>
    <row r="20" spans="1:52" x14ac:dyDescent="0.2">
      <c r="A20" s="58">
        <v>790</v>
      </c>
      <c r="B20" s="1">
        <v>50</v>
      </c>
      <c r="C20" s="71">
        <v>2</v>
      </c>
      <c r="D20" s="1" t="s">
        <v>344</v>
      </c>
      <c r="E20" s="1" t="s">
        <v>290</v>
      </c>
      <c r="H20" s="58" t="s">
        <v>1752</v>
      </c>
      <c r="I20" s="8" t="s">
        <v>292</v>
      </c>
      <c r="J20" s="128">
        <v>44378</v>
      </c>
      <c r="K20" s="64" t="s">
        <v>365</v>
      </c>
      <c r="L20" s="64" t="s">
        <v>365</v>
      </c>
      <c r="M20" s="120" t="s">
        <v>366</v>
      </c>
      <c r="N20" s="25" t="s">
        <v>367</v>
      </c>
      <c r="O20" s="25" t="s">
        <v>368</v>
      </c>
      <c r="P20" s="64"/>
      <c r="Q20" s="167">
        <v>19.18</v>
      </c>
      <c r="R20" s="27">
        <f t="shared" si="0"/>
        <v>959</v>
      </c>
      <c r="S20" s="64" t="s">
        <v>291</v>
      </c>
      <c r="T20" s="64"/>
      <c r="U20" s="64" t="s">
        <v>297</v>
      </c>
      <c r="V20" s="64" t="s">
        <v>66</v>
      </c>
      <c r="W20" s="64" t="s">
        <v>66</v>
      </c>
      <c r="X20" s="64" t="s">
        <v>66</v>
      </c>
      <c r="Y20" s="64" t="s">
        <v>66</v>
      </c>
      <c r="Z20" s="64" t="s">
        <v>66</v>
      </c>
      <c r="AA20" s="64" t="s">
        <v>66</v>
      </c>
      <c r="AB20" s="64" t="s">
        <v>66</v>
      </c>
      <c r="AC20" s="64" t="s">
        <v>66</v>
      </c>
      <c r="AD20" s="64" t="s">
        <v>66</v>
      </c>
      <c r="AE20" s="64" t="s">
        <v>66</v>
      </c>
      <c r="AF20" s="154">
        <v>50</v>
      </c>
      <c r="AG20" s="154">
        <v>50</v>
      </c>
      <c r="AH20" s="154"/>
      <c r="AI20" s="64"/>
      <c r="AJ20" s="64">
        <v>2</v>
      </c>
      <c r="AK20" s="64" t="s">
        <v>71</v>
      </c>
      <c r="AL20" s="32" t="s">
        <v>298</v>
      </c>
      <c r="AM20" s="64">
        <v>10.637700000000001</v>
      </c>
      <c r="AN20" s="33">
        <v>0.9</v>
      </c>
    </row>
    <row r="21" spans="1:52" x14ac:dyDescent="0.2">
      <c r="A21" s="58">
        <v>790</v>
      </c>
      <c r="B21" s="1">
        <v>50</v>
      </c>
      <c r="C21" s="71">
        <v>2</v>
      </c>
      <c r="D21" s="1" t="s">
        <v>344</v>
      </c>
      <c r="E21" s="1" t="s">
        <v>315</v>
      </c>
      <c r="F21" s="61">
        <v>4201</v>
      </c>
      <c r="G21" s="58" t="s">
        <v>291</v>
      </c>
      <c r="H21" s="58" t="s">
        <v>1752</v>
      </c>
      <c r="I21" s="8" t="s">
        <v>292</v>
      </c>
      <c r="J21" s="128">
        <v>62317</v>
      </c>
      <c r="K21" s="64" t="s">
        <v>369</v>
      </c>
      <c r="L21" s="64" t="s">
        <v>369</v>
      </c>
      <c r="M21" s="120" t="s">
        <v>370</v>
      </c>
      <c r="N21" s="25" t="s">
        <v>371</v>
      </c>
      <c r="O21" s="25" t="s">
        <v>372</v>
      </c>
      <c r="P21" s="64"/>
      <c r="Q21" s="167">
        <v>1.9264041833333336</v>
      </c>
      <c r="R21" s="27">
        <f t="shared" si="0"/>
        <v>96.320209166666686</v>
      </c>
      <c r="S21" s="64" t="s">
        <v>291</v>
      </c>
      <c r="T21" s="64"/>
      <c r="U21" s="64" t="s">
        <v>297</v>
      </c>
      <c r="V21" s="64" t="s">
        <v>66</v>
      </c>
      <c r="W21" s="64" t="s">
        <v>66</v>
      </c>
      <c r="X21" s="64" t="s">
        <v>66</v>
      </c>
      <c r="Y21" s="64" t="s">
        <v>66</v>
      </c>
      <c r="Z21" s="64" t="s">
        <v>66</v>
      </c>
      <c r="AA21" s="64" t="s">
        <v>66</v>
      </c>
      <c r="AB21" s="64" t="s">
        <v>66</v>
      </c>
      <c r="AC21" s="64" t="s">
        <v>66</v>
      </c>
      <c r="AD21" s="64" t="s">
        <v>66</v>
      </c>
      <c r="AE21" s="64" t="s">
        <v>66</v>
      </c>
      <c r="AF21" s="154">
        <v>50</v>
      </c>
      <c r="AG21" s="154">
        <v>50</v>
      </c>
      <c r="AH21" s="154"/>
      <c r="AI21" s="64"/>
      <c r="AJ21" s="64">
        <v>2</v>
      </c>
      <c r="AK21" s="64" t="s">
        <v>71</v>
      </c>
      <c r="AL21" s="32" t="s">
        <v>298</v>
      </c>
      <c r="AM21" s="64">
        <v>10.637700000000001</v>
      </c>
      <c r="AN21" s="33">
        <v>0.9</v>
      </c>
    </row>
    <row r="22" spans="1:52" x14ac:dyDescent="0.2">
      <c r="A22" s="58">
        <v>790</v>
      </c>
      <c r="B22" s="1">
        <v>50</v>
      </c>
      <c r="C22" s="71">
        <v>2</v>
      </c>
      <c r="D22" s="1" t="s">
        <v>344</v>
      </c>
      <c r="E22" s="1" t="s">
        <v>315</v>
      </c>
      <c r="F22" s="61">
        <v>4201</v>
      </c>
      <c r="G22" s="58" t="s">
        <v>291</v>
      </c>
      <c r="H22" s="58" t="s">
        <v>1752</v>
      </c>
      <c r="I22" s="8" t="s">
        <v>292</v>
      </c>
      <c r="J22" s="128">
        <v>62318</v>
      </c>
      <c r="K22" s="64" t="s">
        <v>373</v>
      </c>
      <c r="L22" s="64" t="s">
        <v>373</v>
      </c>
      <c r="M22" s="120" t="s">
        <v>374</v>
      </c>
      <c r="N22" s="25" t="s">
        <v>375</v>
      </c>
      <c r="O22" s="25" t="s">
        <v>376</v>
      </c>
      <c r="P22" s="64"/>
      <c r="Q22" s="167">
        <v>1.93</v>
      </c>
      <c r="R22" s="27">
        <f t="shared" si="0"/>
        <v>96.5</v>
      </c>
      <c r="S22" s="64" t="s">
        <v>291</v>
      </c>
      <c r="T22" s="64"/>
      <c r="U22" s="64" t="s">
        <v>297</v>
      </c>
      <c r="V22" s="64" t="s">
        <v>66</v>
      </c>
      <c r="W22" s="64" t="s">
        <v>66</v>
      </c>
      <c r="X22" s="64" t="s">
        <v>66</v>
      </c>
      <c r="Y22" s="64" t="s">
        <v>66</v>
      </c>
      <c r="Z22" s="64" t="s">
        <v>66</v>
      </c>
      <c r="AA22" s="64" t="s">
        <v>66</v>
      </c>
      <c r="AB22" s="64" t="s">
        <v>66</v>
      </c>
      <c r="AC22" s="64" t="s">
        <v>66</v>
      </c>
      <c r="AD22" s="64" t="s">
        <v>66</v>
      </c>
      <c r="AE22" s="64" t="s">
        <v>66</v>
      </c>
      <c r="AF22" s="154">
        <v>50</v>
      </c>
      <c r="AG22" s="154">
        <v>50</v>
      </c>
      <c r="AH22" s="154"/>
      <c r="AI22" s="64"/>
      <c r="AJ22" s="64">
        <v>2</v>
      </c>
      <c r="AK22" s="64" t="s">
        <v>71</v>
      </c>
      <c r="AL22" s="32" t="s">
        <v>298</v>
      </c>
      <c r="AM22" s="64">
        <v>10.637700000000001</v>
      </c>
      <c r="AN22" s="33">
        <v>0.9</v>
      </c>
    </row>
    <row r="23" spans="1:52" x14ac:dyDescent="0.2">
      <c r="A23" s="58">
        <v>790</v>
      </c>
      <c r="B23" s="1">
        <v>50</v>
      </c>
      <c r="C23" s="71">
        <v>2</v>
      </c>
      <c r="D23" s="1" t="s">
        <v>344</v>
      </c>
      <c r="E23" s="1" t="s">
        <v>315</v>
      </c>
      <c r="H23" s="58" t="s">
        <v>1752</v>
      </c>
      <c r="I23" s="8" t="s">
        <v>292</v>
      </c>
      <c r="J23" s="128">
        <v>62319</v>
      </c>
      <c r="K23" s="64" t="s">
        <v>377</v>
      </c>
      <c r="L23" s="64" t="s">
        <v>377</v>
      </c>
      <c r="M23" s="120" t="s">
        <v>378</v>
      </c>
      <c r="N23" s="25" t="s">
        <v>379</v>
      </c>
      <c r="O23" s="25" t="s">
        <v>380</v>
      </c>
      <c r="P23" s="64"/>
      <c r="Q23" s="167">
        <v>1.93</v>
      </c>
      <c r="R23" s="27">
        <f t="shared" si="0"/>
        <v>96.5</v>
      </c>
      <c r="S23" s="64" t="s">
        <v>291</v>
      </c>
      <c r="T23" s="64"/>
      <c r="U23" s="64" t="s">
        <v>297</v>
      </c>
      <c r="V23" s="64" t="s">
        <v>66</v>
      </c>
      <c r="W23" s="64" t="s">
        <v>66</v>
      </c>
      <c r="X23" s="64" t="s">
        <v>66</v>
      </c>
      <c r="Y23" s="64" t="s">
        <v>66</v>
      </c>
      <c r="Z23" s="64" t="s">
        <v>66</v>
      </c>
      <c r="AA23" s="64" t="s">
        <v>66</v>
      </c>
      <c r="AB23" s="64" t="s">
        <v>66</v>
      </c>
      <c r="AC23" s="64" t="s">
        <v>66</v>
      </c>
      <c r="AD23" s="64" t="s">
        <v>66</v>
      </c>
      <c r="AE23" s="64" t="s">
        <v>66</v>
      </c>
      <c r="AF23" s="154">
        <v>50</v>
      </c>
      <c r="AG23" s="154">
        <v>50</v>
      </c>
      <c r="AH23" s="154"/>
      <c r="AI23" s="64"/>
      <c r="AJ23" s="64">
        <v>2</v>
      </c>
      <c r="AK23" s="64" t="s">
        <v>71</v>
      </c>
      <c r="AL23" s="32" t="s">
        <v>298</v>
      </c>
      <c r="AM23" s="64">
        <v>10.637700000000001</v>
      </c>
      <c r="AN23" s="33">
        <v>0.9</v>
      </c>
    </row>
    <row r="24" spans="1:52" x14ac:dyDescent="0.2">
      <c r="A24" s="58">
        <v>790</v>
      </c>
      <c r="B24" s="1">
        <v>50</v>
      </c>
      <c r="C24" s="71">
        <v>2</v>
      </c>
      <c r="D24" s="1" t="s">
        <v>344</v>
      </c>
      <c r="E24" s="1" t="s">
        <v>315</v>
      </c>
      <c r="H24" s="58" t="s">
        <v>1752</v>
      </c>
      <c r="I24" s="8" t="s">
        <v>292</v>
      </c>
      <c r="J24" s="128">
        <v>62320</v>
      </c>
      <c r="K24" s="64" t="s">
        <v>381</v>
      </c>
      <c r="L24" s="64" t="s">
        <v>381</v>
      </c>
      <c r="M24" s="120" t="s">
        <v>382</v>
      </c>
      <c r="N24" s="25" t="s">
        <v>383</v>
      </c>
      <c r="O24" s="25" t="s">
        <v>384</v>
      </c>
      <c r="P24" s="64"/>
      <c r="Q24" s="167">
        <v>1.93</v>
      </c>
      <c r="R24" s="27">
        <f t="shared" si="0"/>
        <v>96.5</v>
      </c>
      <c r="S24" s="64" t="s">
        <v>291</v>
      </c>
      <c r="T24" s="64"/>
      <c r="U24" s="64" t="s">
        <v>297</v>
      </c>
      <c r="V24" s="64" t="s">
        <v>66</v>
      </c>
      <c r="W24" s="64" t="s">
        <v>66</v>
      </c>
      <c r="X24" s="64" t="s">
        <v>66</v>
      </c>
      <c r="Y24" s="64" t="s">
        <v>66</v>
      </c>
      <c r="Z24" s="64" t="s">
        <v>66</v>
      </c>
      <c r="AA24" s="64" t="s">
        <v>66</v>
      </c>
      <c r="AB24" s="64" t="s">
        <v>66</v>
      </c>
      <c r="AC24" s="64" t="s">
        <v>66</v>
      </c>
      <c r="AD24" s="64" t="s">
        <v>66</v>
      </c>
      <c r="AE24" s="64" t="s">
        <v>66</v>
      </c>
      <c r="AF24" s="154">
        <v>50</v>
      </c>
      <c r="AG24" s="154">
        <v>50</v>
      </c>
      <c r="AH24" s="154"/>
      <c r="AI24" s="64"/>
      <c r="AJ24" s="64">
        <v>2</v>
      </c>
      <c r="AK24" s="64" t="s">
        <v>71</v>
      </c>
      <c r="AL24" s="32" t="s">
        <v>298</v>
      </c>
      <c r="AM24" s="64">
        <v>10.637700000000001</v>
      </c>
      <c r="AN24" s="33">
        <v>0.9</v>
      </c>
    </row>
    <row r="25" spans="1:52" x14ac:dyDescent="0.2">
      <c r="A25" s="58">
        <v>790</v>
      </c>
      <c r="B25" s="1">
        <v>50</v>
      </c>
      <c r="C25" s="71">
        <v>2</v>
      </c>
      <c r="D25" s="1" t="s">
        <v>344</v>
      </c>
      <c r="E25" s="1" t="s">
        <v>315</v>
      </c>
      <c r="H25" s="58" t="s">
        <v>1752</v>
      </c>
      <c r="I25" s="8" t="s">
        <v>292</v>
      </c>
      <c r="J25" s="128">
        <v>62321</v>
      </c>
      <c r="K25" s="64" t="s">
        <v>385</v>
      </c>
      <c r="L25" s="64" t="s">
        <v>385</v>
      </c>
      <c r="M25" s="120" t="s">
        <v>386</v>
      </c>
      <c r="N25" s="25" t="s">
        <v>387</v>
      </c>
      <c r="O25" s="25" t="s">
        <v>388</v>
      </c>
      <c r="P25" s="64"/>
      <c r="Q25" s="167">
        <v>1.93</v>
      </c>
      <c r="R25" s="27">
        <f t="shared" si="0"/>
        <v>96.5</v>
      </c>
      <c r="S25" s="64" t="s">
        <v>291</v>
      </c>
      <c r="T25" s="64"/>
      <c r="U25" s="64" t="s">
        <v>297</v>
      </c>
      <c r="V25" s="64" t="s">
        <v>66</v>
      </c>
      <c r="W25" s="64" t="s">
        <v>66</v>
      </c>
      <c r="X25" s="64" t="s">
        <v>66</v>
      </c>
      <c r="Y25" s="64" t="s">
        <v>66</v>
      </c>
      <c r="Z25" s="64" t="s">
        <v>66</v>
      </c>
      <c r="AA25" s="64" t="s">
        <v>66</v>
      </c>
      <c r="AB25" s="64" t="s">
        <v>66</v>
      </c>
      <c r="AC25" s="64" t="s">
        <v>66</v>
      </c>
      <c r="AD25" s="64" t="s">
        <v>66</v>
      </c>
      <c r="AE25" s="64" t="s">
        <v>66</v>
      </c>
      <c r="AF25" s="154">
        <v>50</v>
      </c>
      <c r="AG25" s="154">
        <v>50</v>
      </c>
      <c r="AH25" s="154"/>
      <c r="AI25" s="64"/>
      <c r="AJ25" s="64">
        <v>2</v>
      </c>
      <c r="AK25" s="64" t="s">
        <v>71</v>
      </c>
      <c r="AL25" s="32" t="s">
        <v>298</v>
      </c>
      <c r="AM25" s="64">
        <v>10.637700000000001</v>
      </c>
      <c r="AN25" s="33">
        <v>0.9</v>
      </c>
    </row>
    <row r="26" spans="1:52" x14ac:dyDescent="0.2">
      <c r="A26" s="58">
        <v>790</v>
      </c>
      <c r="B26" s="1">
        <v>50</v>
      </c>
      <c r="C26" s="71">
        <v>2</v>
      </c>
      <c r="D26" s="1" t="s">
        <v>344</v>
      </c>
      <c r="E26" s="1" t="s">
        <v>315</v>
      </c>
      <c r="H26" s="58" t="s">
        <v>1752</v>
      </c>
      <c r="I26" s="8" t="s">
        <v>292</v>
      </c>
      <c r="J26" s="128">
        <v>62322</v>
      </c>
      <c r="K26" s="64" t="s">
        <v>389</v>
      </c>
      <c r="L26" s="64" t="s">
        <v>389</v>
      </c>
      <c r="M26" s="120" t="s">
        <v>390</v>
      </c>
      <c r="N26" s="25" t="s">
        <v>391</v>
      </c>
      <c r="O26" s="25" t="s">
        <v>392</v>
      </c>
      <c r="P26" s="64"/>
      <c r="Q26" s="167">
        <v>1.93</v>
      </c>
      <c r="R26" s="27">
        <f t="shared" si="0"/>
        <v>96.5</v>
      </c>
      <c r="S26" s="64" t="s">
        <v>291</v>
      </c>
      <c r="T26" s="64"/>
      <c r="U26" s="64" t="s">
        <v>297</v>
      </c>
      <c r="V26" s="64" t="s">
        <v>66</v>
      </c>
      <c r="W26" s="64" t="s">
        <v>66</v>
      </c>
      <c r="X26" s="64" t="s">
        <v>66</v>
      </c>
      <c r="Y26" s="64" t="s">
        <v>66</v>
      </c>
      <c r="Z26" s="64" t="s">
        <v>66</v>
      </c>
      <c r="AA26" s="64" t="s">
        <v>66</v>
      </c>
      <c r="AB26" s="64" t="s">
        <v>66</v>
      </c>
      <c r="AC26" s="64" t="s">
        <v>66</v>
      </c>
      <c r="AD26" s="64" t="s">
        <v>66</v>
      </c>
      <c r="AE26" s="64" t="s">
        <v>66</v>
      </c>
      <c r="AF26" s="154">
        <v>50</v>
      </c>
      <c r="AG26" s="154">
        <v>50</v>
      </c>
      <c r="AH26" s="154"/>
      <c r="AI26" s="64"/>
      <c r="AJ26" s="64">
        <v>2</v>
      </c>
      <c r="AK26" s="64" t="s">
        <v>71</v>
      </c>
      <c r="AL26" s="32" t="s">
        <v>298</v>
      </c>
      <c r="AM26" s="64">
        <v>10.637700000000001</v>
      </c>
      <c r="AN26" s="33">
        <v>0.9</v>
      </c>
    </row>
    <row r="27" spans="1:52" x14ac:dyDescent="0.2">
      <c r="A27" s="58">
        <v>790</v>
      </c>
      <c r="B27" s="1">
        <v>50</v>
      </c>
      <c r="C27" s="71">
        <v>2</v>
      </c>
      <c r="D27" s="1" t="s">
        <v>344</v>
      </c>
      <c r="E27" s="1" t="s">
        <v>315</v>
      </c>
      <c r="H27" s="58" t="s">
        <v>1752</v>
      </c>
      <c r="I27" s="8" t="s">
        <v>292</v>
      </c>
      <c r="J27" s="128">
        <v>62323</v>
      </c>
      <c r="K27" s="64" t="s">
        <v>393</v>
      </c>
      <c r="L27" s="64" t="s">
        <v>393</v>
      </c>
      <c r="M27" s="120" t="s">
        <v>394</v>
      </c>
      <c r="N27" s="25" t="s">
        <v>395</v>
      </c>
      <c r="O27" s="25" t="s">
        <v>396</v>
      </c>
      <c r="P27" s="64"/>
      <c r="Q27" s="167">
        <v>1.93</v>
      </c>
      <c r="R27" s="27">
        <f t="shared" si="0"/>
        <v>96.5</v>
      </c>
      <c r="S27" s="64" t="s">
        <v>291</v>
      </c>
      <c r="T27" s="64"/>
      <c r="U27" s="64" t="s">
        <v>297</v>
      </c>
      <c r="V27" s="64" t="s">
        <v>66</v>
      </c>
      <c r="W27" s="64" t="s">
        <v>66</v>
      </c>
      <c r="X27" s="64" t="s">
        <v>66</v>
      </c>
      <c r="Y27" s="64" t="s">
        <v>66</v>
      </c>
      <c r="Z27" s="64" t="s">
        <v>66</v>
      </c>
      <c r="AA27" s="64" t="s">
        <v>66</v>
      </c>
      <c r="AB27" s="64" t="s">
        <v>66</v>
      </c>
      <c r="AC27" s="64" t="s">
        <v>66</v>
      </c>
      <c r="AD27" s="64" t="s">
        <v>66</v>
      </c>
      <c r="AE27" s="64" t="s">
        <v>66</v>
      </c>
      <c r="AF27" s="154">
        <v>50</v>
      </c>
      <c r="AG27" s="154">
        <v>50</v>
      </c>
      <c r="AH27" s="154"/>
      <c r="AI27" s="64"/>
      <c r="AJ27" s="64">
        <v>2</v>
      </c>
      <c r="AK27" s="64" t="s">
        <v>71</v>
      </c>
      <c r="AL27" s="32" t="s">
        <v>298</v>
      </c>
      <c r="AM27" s="64">
        <v>10.637700000000001</v>
      </c>
      <c r="AN27" s="33">
        <v>0.9</v>
      </c>
    </row>
    <row r="28" spans="1:52" x14ac:dyDescent="0.2">
      <c r="A28" s="58">
        <v>790</v>
      </c>
      <c r="B28" s="1">
        <v>50</v>
      </c>
      <c r="C28" s="71">
        <v>3</v>
      </c>
      <c r="D28" s="1" t="s">
        <v>397</v>
      </c>
      <c r="E28" s="1" t="s">
        <v>290</v>
      </c>
      <c r="F28" s="61">
        <v>47150</v>
      </c>
      <c r="G28" s="58" t="s">
        <v>291</v>
      </c>
      <c r="H28" s="58" t="s">
        <v>1752</v>
      </c>
      <c r="I28" s="8" t="s">
        <v>292</v>
      </c>
      <c r="J28" s="128">
        <v>2708</v>
      </c>
      <c r="K28" s="64" t="s">
        <v>398</v>
      </c>
      <c r="L28" s="64" t="s">
        <v>398</v>
      </c>
      <c r="M28" s="120" t="s">
        <v>399</v>
      </c>
      <c r="N28" s="25" t="s">
        <v>400</v>
      </c>
      <c r="O28" s="25" t="s">
        <v>401</v>
      </c>
      <c r="P28" s="64"/>
      <c r="Q28" s="167">
        <v>21.7378512371134</v>
      </c>
      <c r="R28" s="27">
        <f t="shared" si="0"/>
        <v>1086.89256185567</v>
      </c>
      <c r="S28" s="64" t="s">
        <v>291</v>
      </c>
      <c r="T28" s="64"/>
      <c r="U28" s="64" t="s">
        <v>297</v>
      </c>
      <c r="V28" s="64" t="s">
        <v>66</v>
      </c>
      <c r="W28" s="64" t="s">
        <v>66</v>
      </c>
      <c r="X28" s="64" t="s">
        <v>66</v>
      </c>
      <c r="Y28" s="64" t="s">
        <v>66</v>
      </c>
      <c r="Z28" s="64" t="s">
        <v>66</v>
      </c>
      <c r="AA28" s="64" t="s">
        <v>66</v>
      </c>
      <c r="AB28" s="64" t="s">
        <v>66</v>
      </c>
      <c r="AC28" s="64" t="s">
        <v>66</v>
      </c>
      <c r="AD28" s="64" t="s">
        <v>66</v>
      </c>
      <c r="AE28" s="64" t="s">
        <v>66</v>
      </c>
      <c r="AF28" s="154">
        <v>50</v>
      </c>
      <c r="AG28" s="154">
        <v>50</v>
      </c>
      <c r="AH28" s="154"/>
      <c r="AI28" s="64"/>
      <c r="AJ28" s="64">
        <v>2</v>
      </c>
      <c r="AK28" s="64" t="s">
        <v>71</v>
      </c>
      <c r="AL28" s="32" t="s">
        <v>298</v>
      </c>
      <c r="AM28" s="64">
        <v>10.637700000000001</v>
      </c>
      <c r="AN28" s="33">
        <v>0.9</v>
      </c>
    </row>
    <row r="29" spans="1:52" x14ac:dyDescent="0.2">
      <c r="A29" s="58">
        <v>790</v>
      </c>
      <c r="B29" s="1">
        <v>50</v>
      </c>
      <c r="C29" s="71">
        <v>3</v>
      </c>
      <c r="D29" s="1" t="s">
        <v>397</v>
      </c>
      <c r="E29" s="1" t="s">
        <v>290</v>
      </c>
      <c r="F29" s="61">
        <v>47150</v>
      </c>
      <c r="G29" s="58" t="s">
        <v>291</v>
      </c>
      <c r="H29" s="58" t="s">
        <v>1752</v>
      </c>
      <c r="I29" s="8" t="s">
        <v>292</v>
      </c>
      <c r="J29" s="128">
        <v>2709</v>
      </c>
      <c r="K29" s="64" t="s">
        <v>402</v>
      </c>
      <c r="L29" s="64" t="s">
        <v>402</v>
      </c>
      <c r="M29" s="120" t="s">
        <v>403</v>
      </c>
      <c r="N29" s="25" t="s">
        <v>404</v>
      </c>
      <c r="O29" s="25" t="s">
        <v>405</v>
      </c>
      <c r="P29" s="64"/>
      <c r="Q29" s="167">
        <v>21.74</v>
      </c>
      <c r="R29" s="27">
        <f t="shared" si="0"/>
        <v>1087</v>
      </c>
      <c r="S29" s="64" t="s">
        <v>291</v>
      </c>
      <c r="T29" s="64"/>
      <c r="U29" s="64" t="s">
        <v>297</v>
      </c>
      <c r="V29" s="64" t="s">
        <v>66</v>
      </c>
      <c r="W29" s="64" t="s">
        <v>66</v>
      </c>
      <c r="X29" s="64" t="s">
        <v>66</v>
      </c>
      <c r="Y29" s="64" t="s">
        <v>66</v>
      </c>
      <c r="Z29" s="64" t="s">
        <v>66</v>
      </c>
      <c r="AA29" s="64" t="s">
        <v>66</v>
      </c>
      <c r="AB29" s="64" t="s">
        <v>66</v>
      </c>
      <c r="AC29" s="64" t="s">
        <v>66</v>
      </c>
      <c r="AD29" s="64" t="s">
        <v>66</v>
      </c>
      <c r="AE29" s="64" t="s">
        <v>66</v>
      </c>
      <c r="AF29" s="154">
        <v>50</v>
      </c>
      <c r="AG29" s="154">
        <v>50</v>
      </c>
      <c r="AH29" s="154"/>
      <c r="AI29" s="64"/>
      <c r="AJ29" s="64">
        <v>2</v>
      </c>
      <c r="AK29" s="64" t="s">
        <v>71</v>
      </c>
      <c r="AL29" s="32" t="s">
        <v>298</v>
      </c>
      <c r="AM29" s="64">
        <v>10.637700000000001</v>
      </c>
      <c r="AN29" s="33">
        <v>0.9</v>
      </c>
    </row>
    <row r="30" spans="1:52" x14ac:dyDescent="0.2">
      <c r="A30" s="58">
        <v>790</v>
      </c>
      <c r="B30" s="1">
        <v>50</v>
      </c>
      <c r="C30" s="71">
        <v>3</v>
      </c>
      <c r="D30" s="1" t="s">
        <v>397</v>
      </c>
      <c r="E30" s="1" t="s">
        <v>290</v>
      </c>
      <c r="H30" s="58" t="s">
        <v>1752</v>
      </c>
      <c r="I30" s="8" t="s">
        <v>292</v>
      </c>
      <c r="J30" s="128">
        <v>50937</v>
      </c>
      <c r="K30" s="64" t="s">
        <v>406</v>
      </c>
      <c r="L30" s="64" t="s">
        <v>406</v>
      </c>
      <c r="M30" s="120" t="s">
        <v>407</v>
      </c>
      <c r="N30" s="25" t="s">
        <v>408</v>
      </c>
      <c r="O30" s="25" t="s">
        <v>409</v>
      </c>
      <c r="P30" s="64"/>
      <c r="Q30" s="167">
        <v>21.74</v>
      </c>
      <c r="R30" s="27">
        <f t="shared" si="0"/>
        <v>1087</v>
      </c>
      <c r="S30" s="64" t="s">
        <v>291</v>
      </c>
      <c r="T30" s="64"/>
      <c r="U30" s="64" t="s">
        <v>297</v>
      </c>
      <c r="V30" s="64" t="s">
        <v>66</v>
      </c>
      <c r="W30" s="64" t="s">
        <v>66</v>
      </c>
      <c r="X30" s="64" t="s">
        <v>66</v>
      </c>
      <c r="Y30" s="64" t="s">
        <v>66</v>
      </c>
      <c r="Z30" s="64" t="s">
        <v>66</v>
      </c>
      <c r="AA30" s="64" t="s">
        <v>66</v>
      </c>
      <c r="AB30" s="64" t="s">
        <v>66</v>
      </c>
      <c r="AC30" s="64" t="s">
        <v>66</v>
      </c>
      <c r="AD30" s="64" t="s">
        <v>66</v>
      </c>
      <c r="AE30" s="64" t="s">
        <v>66</v>
      </c>
      <c r="AF30" s="154">
        <v>50</v>
      </c>
      <c r="AG30" s="154">
        <v>50</v>
      </c>
      <c r="AH30" s="154"/>
      <c r="AI30" s="64"/>
      <c r="AJ30" s="64">
        <v>2</v>
      </c>
      <c r="AK30" s="64" t="s">
        <v>71</v>
      </c>
      <c r="AL30" s="32" t="s">
        <v>298</v>
      </c>
      <c r="AM30" s="64">
        <v>10.637700000000001</v>
      </c>
      <c r="AN30" s="33">
        <v>0.9</v>
      </c>
    </row>
    <row r="31" spans="1:52" x14ac:dyDescent="0.2">
      <c r="A31" s="58">
        <v>790</v>
      </c>
      <c r="B31" s="1">
        <v>50</v>
      </c>
      <c r="C31" s="71">
        <v>3</v>
      </c>
      <c r="D31" s="1" t="s">
        <v>397</v>
      </c>
      <c r="E31" s="1" t="s">
        <v>290</v>
      </c>
      <c r="H31" s="58" t="s">
        <v>1752</v>
      </c>
      <c r="I31" s="8" t="s">
        <v>292</v>
      </c>
      <c r="J31" s="128">
        <v>5124</v>
      </c>
      <c r="K31" s="64" t="s">
        <v>410</v>
      </c>
      <c r="L31" s="64" t="s">
        <v>410</v>
      </c>
      <c r="M31" s="120" t="s">
        <v>411</v>
      </c>
      <c r="N31" s="25" t="s">
        <v>412</v>
      </c>
      <c r="O31" s="25" t="s">
        <v>413</v>
      </c>
      <c r="P31" s="64"/>
      <c r="Q31" s="167">
        <v>21.74</v>
      </c>
      <c r="R31" s="27">
        <f t="shared" si="0"/>
        <v>1087</v>
      </c>
      <c r="S31" s="64" t="s">
        <v>291</v>
      </c>
      <c r="T31" s="64"/>
      <c r="U31" s="64" t="s">
        <v>297</v>
      </c>
      <c r="V31" s="64" t="s">
        <v>66</v>
      </c>
      <c r="W31" s="64" t="s">
        <v>66</v>
      </c>
      <c r="X31" s="64" t="s">
        <v>66</v>
      </c>
      <c r="Y31" s="64" t="s">
        <v>66</v>
      </c>
      <c r="Z31" s="64" t="s">
        <v>66</v>
      </c>
      <c r="AA31" s="64" t="s">
        <v>66</v>
      </c>
      <c r="AB31" s="64" t="s">
        <v>66</v>
      </c>
      <c r="AC31" s="64" t="s">
        <v>66</v>
      </c>
      <c r="AD31" s="64" t="s">
        <v>66</v>
      </c>
      <c r="AE31" s="64" t="s">
        <v>66</v>
      </c>
      <c r="AF31" s="154">
        <v>50</v>
      </c>
      <c r="AG31" s="154">
        <v>50</v>
      </c>
      <c r="AH31" s="154"/>
      <c r="AI31" s="64"/>
      <c r="AJ31" s="64">
        <v>2</v>
      </c>
      <c r="AK31" s="64" t="s">
        <v>71</v>
      </c>
      <c r="AL31" s="32" t="s">
        <v>298</v>
      </c>
      <c r="AM31" s="64">
        <v>10.637700000000001</v>
      </c>
      <c r="AN31" s="33">
        <v>0.9</v>
      </c>
    </row>
    <row r="32" spans="1:52" x14ac:dyDescent="0.2">
      <c r="A32" s="58">
        <v>790</v>
      </c>
      <c r="B32" s="1">
        <v>50</v>
      </c>
      <c r="C32" s="71">
        <v>3</v>
      </c>
      <c r="D32" s="1" t="s">
        <v>397</v>
      </c>
      <c r="E32" s="1" t="s">
        <v>290</v>
      </c>
      <c r="H32" s="58" t="s">
        <v>1752</v>
      </c>
      <c r="I32" s="8" t="s">
        <v>292</v>
      </c>
      <c r="J32" s="128">
        <v>5125</v>
      </c>
      <c r="K32" s="64" t="s">
        <v>1859</v>
      </c>
      <c r="L32" s="64" t="s">
        <v>1859</v>
      </c>
      <c r="M32" s="120" t="s">
        <v>1860</v>
      </c>
      <c r="N32" s="25" t="s">
        <v>1861</v>
      </c>
      <c r="O32" s="25" t="s">
        <v>1862</v>
      </c>
      <c r="P32" s="64"/>
      <c r="Q32" s="167">
        <v>21.74</v>
      </c>
      <c r="R32" s="27"/>
      <c r="S32" s="64" t="s">
        <v>291</v>
      </c>
      <c r="T32" s="64"/>
      <c r="U32" s="64" t="s">
        <v>297</v>
      </c>
      <c r="V32" s="64" t="s">
        <v>66</v>
      </c>
      <c r="W32" s="64" t="s">
        <v>66</v>
      </c>
      <c r="X32" s="64" t="s">
        <v>66</v>
      </c>
      <c r="Y32" s="64" t="s">
        <v>66</v>
      </c>
      <c r="Z32" s="64" t="s">
        <v>66</v>
      </c>
      <c r="AA32" s="64" t="s">
        <v>66</v>
      </c>
      <c r="AB32" s="64" t="s">
        <v>66</v>
      </c>
      <c r="AC32" s="64" t="s">
        <v>66</v>
      </c>
      <c r="AD32" s="64" t="s">
        <v>66</v>
      </c>
      <c r="AE32" s="64" t="s">
        <v>66</v>
      </c>
      <c r="AF32" s="154">
        <v>50</v>
      </c>
      <c r="AG32" s="154">
        <v>50</v>
      </c>
      <c r="AH32" s="154"/>
      <c r="AI32" s="64"/>
      <c r="AJ32" s="64">
        <v>2</v>
      </c>
      <c r="AK32" s="64" t="s">
        <v>71</v>
      </c>
      <c r="AL32" s="32">
        <v>43556</v>
      </c>
      <c r="AM32" s="64">
        <v>10.637700000000001</v>
      </c>
      <c r="AN32" s="33">
        <v>0.9</v>
      </c>
    </row>
    <row r="33" spans="1:40" x14ac:dyDescent="0.2">
      <c r="A33" s="58">
        <v>790</v>
      </c>
      <c r="B33" s="1">
        <v>50</v>
      </c>
      <c r="C33" s="71">
        <v>3</v>
      </c>
      <c r="D33" s="1" t="s">
        <v>397</v>
      </c>
      <c r="E33" s="1" t="s">
        <v>290</v>
      </c>
      <c r="H33" s="58" t="s">
        <v>1752</v>
      </c>
      <c r="I33" s="8" t="s">
        <v>292</v>
      </c>
      <c r="J33" s="128">
        <v>5127</v>
      </c>
      <c r="K33" s="64" t="s">
        <v>414</v>
      </c>
      <c r="L33" s="64" t="s">
        <v>414</v>
      </c>
      <c r="M33" s="120" t="s">
        <v>415</v>
      </c>
      <c r="N33" s="25" t="s">
        <v>416</v>
      </c>
      <c r="O33" s="25" t="s">
        <v>417</v>
      </c>
      <c r="P33" s="64"/>
      <c r="Q33" s="167">
        <v>21.74</v>
      </c>
      <c r="R33" s="27">
        <f t="shared" si="0"/>
        <v>1087</v>
      </c>
      <c r="S33" s="64" t="s">
        <v>291</v>
      </c>
      <c r="T33" s="64"/>
      <c r="U33" s="64" t="s">
        <v>297</v>
      </c>
      <c r="V33" s="64" t="s">
        <v>66</v>
      </c>
      <c r="W33" s="64" t="s">
        <v>66</v>
      </c>
      <c r="X33" s="64" t="s">
        <v>66</v>
      </c>
      <c r="Y33" s="64" t="s">
        <v>66</v>
      </c>
      <c r="Z33" s="64" t="s">
        <v>66</v>
      </c>
      <c r="AA33" s="64" t="s">
        <v>66</v>
      </c>
      <c r="AB33" s="64" t="s">
        <v>66</v>
      </c>
      <c r="AC33" s="64" t="s">
        <v>66</v>
      </c>
      <c r="AD33" s="64" t="s">
        <v>66</v>
      </c>
      <c r="AE33" s="64" t="s">
        <v>66</v>
      </c>
      <c r="AF33" s="154">
        <v>50</v>
      </c>
      <c r="AG33" s="154">
        <v>50</v>
      </c>
      <c r="AH33" s="154"/>
      <c r="AI33" s="64"/>
      <c r="AJ33" s="64">
        <v>2</v>
      </c>
      <c r="AK33" s="64" t="s">
        <v>71</v>
      </c>
      <c r="AL33" s="32" t="s">
        <v>298</v>
      </c>
      <c r="AM33" s="64">
        <v>10.637700000000001</v>
      </c>
      <c r="AN33" s="33">
        <v>0.9</v>
      </c>
    </row>
    <row r="34" spans="1:40" x14ac:dyDescent="0.2">
      <c r="A34" s="58">
        <v>790</v>
      </c>
      <c r="B34" s="1">
        <v>50</v>
      </c>
      <c r="C34" s="71">
        <v>3</v>
      </c>
      <c r="D34" s="1" t="s">
        <v>397</v>
      </c>
      <c r="E34" s="1" t="s">
        <v>290</v>
      </c>
      <c r="H34" s="58" t="s">
        <v>1752</v>
      </c>
      <c r="I34" s="8" t="s">
        <v>292</v>
      </c>
      <c r="J34" s="128">
        <v>5128</v>
      </c>
      <c r="K34" s="64" t="s">
        <v>418</v>
      </c>
      <c r="L34" s="64" t="s">
        <v>418</v>
      </c>
      <c r="M34" s="120" t="s">
        <v>419</v>
      </c>
      <c r="N34" s="25" t="s">
        <v>420</v>
      </c>
      <c r="O34" s="25" t="s">
        <v>421</v>
      </c>
      <c r="P34" s="64"/>
      <c r="Q34" s="167">
        <v>21.74</v>
      </c>
      <c r="R34" s="27">
        <f t="shared" si="0"/>
        <v>1087</v>
      </c>
      <c r="S34" s="64" t="s">
        <v>291</v>
      </c>
      <c r="T34" s="64"/>
      <c r="U34" s="64" t="s">
        <v>297</v>
      </c>
      <c r="V34" s="64" t="s">
        <v>66</v>
      </c>
      <c r="W34" s="64" t="s">
        <v>66</v>
      </c>
      <c r="X34" s="64" t="s">
        <v>66</v>
      </c>
      <c r="Y34" s="64" t="s">
        <v>66</v>
      </c>
      <c r="Z34" s="64" t="s">
        <v>66</v>
      </c>
      <c r="AA34" s="64" t="s">
        <v>66</v>
      </c>
      <c r="AB34" s="64" t="s">
        <v>66</v>
      </c>
      <c r="AC34" s="64" t="s">
        <v>66</v>
      </c>
      <c r="AD34" s="64" t="s">
        <v>66</v>
      </c>
      <c r="AE34" s="64" t="s">
        <v>66</v>
      </c>
      <c r="AF34" s="154">
        <v>50</v>
      </c>
      <c r="AG34" s="154">
        <v>50</v>
      </c>
      <c r="AH34" s="154"/>
      <c r="AI34" s="64"/>
      <c r="AJ34" s="64">
        <v>2</v>
      </c>
      <c r="AK34" s="64" t="s">
        <v>71</v>
      </c>
      <c r="AL34" s="32" t="s">
        <v>298</v>
      </c>
      <c r="AM34" s="64">
        <v>10.637700000000001</v>
      </c>
      <c r="AN34" s="33">
        <v>0.9</v>
      </c>
    </row>
    <row r="35" spans="1:40" x14ac:dyDescent="0.2">
      <c r="A35" s="58">
        <v>790</v>
      </c>
      <c r="B35" s="1">
        <v>50</v>
      </c>
      <c r="C35" s="71">
        <v>3</v>
      </c>
      <c r="D35" s="1" t="s">
        <v>397</v>
      </c>
      <c r="E35" s="1" t="s">
        <v>290</v>
      </c>
      <c r="H35" s="58" t="s">
        <v>1752</v>
      </c>
      <c r="I35" s="8" t="s">
        <v>292</v>
      </c>
      <c r="J35" s="128">
        <v>5129</v>
      </c>
      <c r="K35" s="64" t="s">
        <v>422</v>
      </c>
      <c r="L35" s="64" t="s">
        <v>422</v>
      </c>
      <c r="M35" s="120" t="s">
        <v>423</v>
      </c>
      <c r="N35" s="25" t="s">
        <v>424</v>
      </c>
      <c r="O35" s="25" t="s">
        <v>425</v>
      </c>
      <c r="P35" s="64"/>
      <c r="Q35" s="167">
        <v>21.74</v>
      </c>
      <c r="R35" s="27">
        <f t="shared" ref="R35:R69" si="1">Q35*AF35</f>
        <v>1087</v>
      </c>
      <c r="S35" s="64" t="s">
        <v>291</v>
      </c>
      <c r="T35" s="64"/>
      <c r="U35" s="64" t="s">
        <v>297</v>
      </c>
      <c r="V35" s="64" t="s">
        <v>66</v>
      </c>
      <c r="W35" s="64" t="s">
        <v>66</v>
      </c>
      <c r="X35" s="64" t="s">
        <v>66</v>
      </c>
      <c r="Y35" s="64" t="s">
        <v>66</v>
      </c>
      <c r="Z35" s="64" t="s">
        <v>66</v>
      </c>
      <c r="AA35" s="64" t="s">
        <v>66</v>
      </c>
      <c r="AB35" s="64" t="s">
        <v>66</v>
      </c>
      <c r="AC35" s="64" t="s">
        <v>66</v>
      </c>
      <c r="AD35" s="64" t="s">
        <v>66</v>
      </c>
      <c r="AE35" s="64" t="s">
        <v>66</v>
      </c>
      <c r="AF35" s="154">
        <v>50</v>
      </c>
      <c r="AG35" s="154">
        <v>50</v>
      </c>
      <c r="AH35" s="154"/>
      <c r="AI35" s="64"/>
      <c r="AJ35" s="64">
        <v>2</v>
      </c>
      <c r="AK35" s="64" t="s">
        <v>71</v>
      </c>
      <c r="AL35" s="32" t="s">
        <v>298</v>
      </c>
      <c r="AM35" s="64">
        <v>10.637700000000001</v>
      </c>
      <c r="AN35" s="33">
        <v>0.9</v>
      </c>
    </row>
    <row r="36" spans="1:40" x14ac:dyDescent="0.2">
      <c r="A36" s="58">
        <v>790</v>
      </c>
      <c r="B36" s="1">
        <v>50</v>
      </c>
      <c r="C36" s="71">
        <v>3</v>
      </c>
      <c r="D36" s="1" t="s">
        <v>397</v>
      </c>
      <c r="E36" s="1" t="s">
        <v>290</v>
      </c>
      <c r="H36" s="58" t="s">
        <v>1752</v>
      </c>
      <c r="I36" s="8" t="s">
        <v>292</v>
      </c>
      <c r="J36" s="128">
        <v>5131</v>
      </c>
      <c r="K36" s="64" t="s">
        <v>426</v>
      </c>
      <c r="L36" s="64" t="s">
        <v>426</v>
      </c>
      <c r="M36" s="120" t="s">
        <v>427</v>
      </c>
      <c r="N36" s="25" t="s">
        <v>428</v>
      </c>
      <c r="O36" s="25" t="s">
        <v>429</v>
      </c>
      <c r="P36" s="64"/>
      <c r="Q36" s="167">
        <v>21.74</v>
      </c>
      <c r="R36" s="27">
        <f t="shared" si="1"/>
        <v>1087</v>
      </c>
      <c r="S36" s="64" t="s">
        <v>291</v>
      </c>
      <c r="T36" s="64"/>
      <c r="U36" s="64" t="s">
        <v>297</v>
      </c>
      <c r="V36" s="64" t="s">
        <v>66</v>
      </c>
      <c r="W36" s="64" t="s">
        <v>66</v>
      </c>
      <c r="X36" s="64" t="s">
        <v>66</v>
      </c>
      <c r="Y36" s="64" t="s">
        <v>66</v>
      </c>
      <c r="Z36" s="64" t="s">
        <v>66</v>
      </c>
      <c r="AA36" s="64" t="s">
        <v>66</v>
      </c>
      <c r="AB36" s="64" t="s">
        <v>66</v>
      </c>
      <c r="AC36" s="64" t="s">
        <v>66</v>
      </c>
      <c r="AD36" s="64" t="s">
        <v>66</v>
      </c>
      <c r="AE36" s="64" t="s">
        <v>66</v>
      </c>
      <c r="AF36" s="154">
        <v>50</v>
      </c>
      <c r="AG36" s="154">
        <v>50</v>
      </c>
      <c r="AH36" s="154"/>
      <c r="AI36" s="64"/>
      <c r="AJ36" s="64">
        <v>2</v>
      </c>
      <c r="AK36" s="64" t="s">
        <v>71</v>
      </c>
      <c r="AL36" s="32" t="s">
        <v>298</v>
      </c>
      <c r="AM36" s="64">
        <v>10.637700000000001</v>
      </c>
      <c r="AN36" s="33">
        <v>0.9</v>
      </c>
    </row>
    <row r="37" spans="1:40" x14ac:dyDescent="0.2">
      <c r="A37" s="58">
        <v>790</v>
      </c>
      <c r="B37" s="1">
        <v>50</v>
      </c>
      <c r="C37" s="71">
        <v>3</v>
      </c>
      <c r="D37" s="1" t="s">
        <v>397</v>
      </c>
      <c r="E37" s="1" t="s">
        <v>290</v>
      </c>
      <c r="H37" s="58" t="s">
        <v>1752</v>
      </c>
      <c r="I37" s="8" t="s">
        <v>292</v>
      </c>
      <c r="J37" s="128">
        <v>5178</v>
      </c>
      <c r="K37" s="64" t="s">
        <v>430</v>
      </c>
      <c r="L37" s="64" t="s">
        <v>430</v>
      </c>
      <c r="M37" s="120" t="s">
        <v>431</v>
      </c>
      <c r="N37" s="25" t="s">
        <v>432</v>
      </c>
      <c r="O37" s="25" t="s">
        <v>433</v>
      </c>
      <c r="P37" s="64"/>
      <c r="Q37" s="167">
        <v>21.74</v>
      </c>
      <c r="R37" s="27">
        <f t="shared" si="1"/>
        <v>1087</v>
      </c>
      <c r="S37" s="64" t="s">
        <v>291</v>
      </c>
      <c r="T37" s="64"/>
      <c r="U37" s="64" t="s">
        <v>297</v>
      </c>
      <c r="V37" s="64" t="s">
        <v>66</v>
      </c>
      <c r="W37" s="64" t="s">
        <v>66</v>
      </c>
      <c r="X37" s="64" t="s">
        <v>66</v>
      </c>
      <c r="Y37" s="64" t="s">
        <v>66</v>
      </c>
      <c r="Z37" s="64" t="s">
        <v>66</v>
      </c>
      <c r="AA37" s="64" t="s">
        <v>66</v>
      </c>
      <c r="AB37" s="64" t="s">
        <v>66</v>
      </c>
      <c r="AC37" s="64" t="s">
        <v>66</v>
      </c>
      <c r="AD37" s="64" t="s">
        <v>66</v>
      </c>
      <c r="AE37" s="64" t="s">
        <v>66</v>
      </c>
      <c r="AF37" s="154">
        <v>50</v>
      </c>
      <c r="AG37" s="154">
        <v>50</v>
      </c>
      <c r="AH37" s="154"/>
      <c r="AI37" s="64"/>
      <c r="AJ37" s="64">
        <v>2</v>
      </c>
      <c r="AK37" s="64" t="s">
        <v>71</v>
      </c>
      <c r="AL37" s="32" t="s">
        <v>298</v>
      </c>
      <c r="AM37" s="64">
        <v>10.637700000000001</v>
      </c>
      <c r="AN37" s="33">
        <v>0.9</v>
      </c>
    </row>
    <row r="38" spans="1:40" x14ac:dyDescent="0.2">
      <c r="A38" s="58">
        <v>790</v>
      </c>
      <c r="B38" s="1">
        <v>50</v>
      </c>
      <c r="C38" s="71">
        <v>3</v>
      </c>
      <c r="D38" s="1" t="s">
        <v>397</v>
      </c>
      <c r="E38" s="1" t="s">
        <v>290</v>
      </c>
      <c r="H38" s="58" t="s">
        <v>1752</v>
      </c>
      <c r="I38" s="8" t="s">
        <v>292</v>
      </c>
      <c r="J38" s="128">
        <v>5179</v>
      </c>
      <c r="K38" s="64" t="s">
        <v>434</v>
      </c>
      <c r="L38" s="64" t="s">
        <v>434</v>
      </c>
      <c r="M38" s="120" t="s">
        <v>435</v>
      </c>
      <c r="N38" s="25" t="s">
        <v>436</v>
      </c>
      <c r="O38" s="25" t="s">
        <v>437</v>
      </c>
      <c r="P38" s="64"/>
      <c r="Q38" s="167">
        <v>21.74</v>
      </c>
      <c r="R38" s="27">
        <f t="shared" si="1"/>
        <v>1087</v>
      </c>
      <c r="S38" s="64" t="s">
        <v>291</v>
      </c>
      <c r="T38" s="64"/>
      <c r="U38" s="64" t="s">
        <v>297</v>
      </c>
      <c r="V38" s="64" t="s">
        <v>66</v>
      </c>
      <c r="W38" s="64" t="s">
        <v>66</v>
      </c>
      <c r="X38" s="64" t="s">
        <v>66</v>
      </c>
      <c r="Y38" s="64" t="s">
        <v>66</v>
      </c>
      <c r="Z38" s="64" t="s">
        <v>66</v>
      </c>
      <c r="AA38" s="64" t="s">
        <v>66</v>
      </c>
      <c r="AB38" s="64" t="s">
        <v>66</v>
      </c>
      <c r="AC38" s="64" t="s">
        <v>66</v>
      </c>
      <c r="AD38" s="64" t="s">
        <v>66</v>
      </c>
      <c r="AE38" s="64" t="s">
        <v>66</v>
      </c>
      <c r="AF38" s="154">
        <v>50</v>
      </c>
      <c r="AG38" s="154">
        <v>50</v>
      </c>
      <c r="AH38" s="154"/>
      <c r="AI38" s="64"/>
      <c r="AJ38" s="64">
        <v>2</v>
      </c>
      <c r="AK38" s="64" t="s">
        <v>71</v>
      </c>
      <c r="AL38" s="32" t="s">
        <v>298</v>
      </c>
      <c r="AM38" s="64">
        <v>10.637700000000001</v>
      </c>
      <c r="AN38" s="33">
        <v>0.9</v>
      </c>
    </row>
    <row r="39" spans="1:40" x14ac:dyDescent="0.2">
      <c r="A39" s="58">
        <v>790</v>
      </c>
      <c r="B39" s="1">
        <v>50</v>
      </c>
      <c r="C39" s="71">
        <v>3</v>
      </c>
      <c r="D39" s="1" t="s">
        <v>397</v>
      </c>
      <c r="E39" s="1" t="s">
        <v>290</v>
      </c>
      <c r="H39" s="58" t="s">
        <v>1752</v>
      </c>
      <c r="I39" s="8" t="s">
        <v>292</v>
      </c>
      <c r="J39" s="128">
        <v>5121</v>
      </c>
      <c r="K39" s="64" t="s">
        <v>438</v>
      </c>
      <c r="L39" s="64" t="s">
        <v>438</v>
      </c>
      <c r="M39" s="120" t="s">
        <v>439</v>
      </c>
      <c r="N39" s="25" t="s">
        <v>440</v>
      </c>
      <c r="O39" s="25" t="s">
        <v>441</v>
      </c>
      <c r="P39" s="64"/>
      <c r="Q39" s="167">
        <v>21.74</v>
      </c>
      <c r="R39" s="27">
        <f t="shared" si="1"/>
        <v>1087</v>
      </c>
      <c r="S39" s="64" t="s">
        <v>291</v>
      </c>
      <c r="T39" s="64"/>
      <c r="U39" s="64" t="s">
        <v>297</v>
      </c>
      <c r="V39" s="64" t="s">
        <v>66</v>
      </c>
      <c r="W39" s="64" t="s">
        <v>66</v>
      </c>
      <c r="X39" s="64" t="s">
        <v>66</v>
      </c>
      <c r="Y39" s="64" t="s">
        <v>66</v>
      </c>
      <c r="Z39" s="64" t="s">
        <v>66</v>
      </c>
      <c r="AA39" s="64" t="s">
        <v>66</v>
      </c>
      <c r="AB39" s="64" t="s">
        <v>66</v>
      </c>
      <c r="AC39" s="64" t="s">
        <v>66</v>
      </c>
      <c r="AD39" s="64" t="s">
        <v>66</v>
      </c>
      <c r="AE39" s="64" t="s">
        <v>66</v>
      </c>
      <c r="AF39" s="154">
        <v>50</v>
      </c>
      <c r="AG39" s="154">
        <v>50</v>
      </c>
      <c r="AH39" s="154"/>
      <c r="AI39" s="64"/>
      <c r="AJ39" s="64">
        <v>2</v>
      </c>
      <c r="AK39" s="64" t="s">
        <v>71</v>
      </c>
      <c r="AL39" s="32" t="s">
        <v>298</v>
      </c>
      <c r="AM39" s="64">
        <v>10.637700000000001</v>
      </c>
      <c r="AN39" s="33">
        <v>0.9</v>
      </c>
    </row>
    <row r="40" spans="1:40" x14ac:dyDescent="0.2">
      <c r="A40" s="58">
        <v>790</v>
      </c>
      <c r="B40" s="1">
        <v>50</v>
      </c>
      <c r="C40" s="71">
        <v>3</v>
      </c>
      <c r="D40" s="1" t="s">
        <v>397</v>
      </c>
      <c r="E40" s="1" t="s">
        <v>315</v>
      </c>
      <c r="F40" s="61">
        <v>47150</v>
      </c>
      <c r="G40" s="58" t="s">
        <v>291</v>
      </c>
      <c r="H40" s="58" t="s">
        <v>1752</v>
      </c>
      <c r="I40" s="8" t="s">
        <v>292</v>
      </c>
      <c r="J40" s="128">
        <v>61205</v>
      </c>
      <c r="K40" s="64" t="s">
        <v>442</v>
      </c>
      <c r="L40" s="64" t="s">
        <v>442</v>
      </c>
      <c r="M40" s="120" t="s">
        <v>443</v>
      </c>
      <c r="N40" s="25" t="s">
        <v>444</v>
      </c>
      <c r="O40" s="25" t="s">
        <v>445</v>
      </c>
      <c r="P40" s="64"/>
      <c r="Q40" s="167">
        <v>1.97574206</v>
      </c>
      <c r="R40" s="27">
        <f t="shared" si="1"/>
        <v>98.787103000000002</v>
      </c>
      <c r="S40" s="58" t="s">
        <v>291</v>
      </c>
      <c r="T40" s="64"/>
      <c r="U40" s="64" t="s">
        <v>297</v>
      </c>
      <c r="V40" s="64" t="s">
        <v>66</v>
      </c>
      <c r="W40" s="64" t="s">
        <v>66</v>
      </c>
      <c r="X40" s="64" t="s">
        <v>66</v>
      </c>
      <c r="Y40" s="64" t="s">
        <v>66</v>
      </c>
      <c r="Z40" s="64" t="s">
        <v>66</v>
      </c>
      <c r="AA40" s="29" t="s">
        <v>446</v>
      </c>
      <c r="AB40" s="64" t="s">
        <v>66</v>
      </c>
      <c r="AC40" s="64" t="s">
        <v>66</v>
      </c>
      <c r="AD40" s="64" t="s">
        <v>66</v>
      </c>
      <c r="AE40" s="64" t="s">
        <v>66</v>
      </c>
      <c r="AF40" s="154">
        <v>50</v>
      </c>
      <c r="AG40" s="154">
        <v>50</v>
      </c>
      <c r="AH40" s="154"/>
      <c r="AI40" s="64"/>
      <c r="AJ40" s="64">
        <v>2</v>
      </c>
      <c r="AK40" s="64" t="s">
        <v>71</v>
      </c>
      <c r="AL40" s="32" t="s">
        <v>298</v>
      </c>
      <c r="AM40" s="64">
        <v>10.637700000000001</v>
      </c>
      <c r="AN40" s="33">
        <v>0.9</v>
      </c>
    </row>
    <row r="41" spans="1:40" x14ac:dyDescent="0.2">
      <c r="A41" s="58">
        <v>790</v>
      </c>
      <c r="B41" s="1">
        <v>50</v>
      </c>
      <c r="C41" s="71">
        <v>3</v>
      </c>
      <c r="D41" s="1" t="s">
        <v>397</v>
      </c>
      <c r="E41" s="1" t="s">
        <v>315</v>
      </c>
      <c r="F41" s="61">
        <v>47150</v>
      </c>
      <c r="G41" s="58" t="s">
        <v>291</v>
      </c>
      <c r="H41" s="58" t="s">
        <v>1752</v>
      </c>
      <c r="I41" s="8" t="s">
        <v>292</v>
      </c>
      <c r="J41" s="128">
        <v>61206</v>
      </c>
      <c r="K41" s="64" t="s">
        <v>447</v>
      </c>
      <c r="L41" s="64" t="s">
        <v>447</v>
      </c>
      <c r="M41" s="120" t="s">
        <v>448</v>
      </c>
      <c r="N41" s="25" t="s">
        <v>449</v>
      </c>
      <c r="O41" s="25" t="s">
        <v>450</v>
      </c>
      <c r="P41" s="64"/>
      <c r="Q41" s="167">
        <v>1.98</v>
      </c>
      <c r="R41" s="27">
        <f t="shared" si="1"/>
        <v>99</v>
      </c>
      <c r="S41" s="58" t="s">
        <v>291</v>
      </c>
      <c r="T41" s="64"/>
      <c r="U41" s="64" t="s">
        <v>297</v>
      </c>
      <c r="V41" s="64" t="s">
        <v>66</v>
      </c>
      <c r="W41" s="64" t="s">
        <v>66</v>
      </c>
      <c r="X41" s="64" t="s">
        <v>66</v>
      </c>
      <c r="Y41" s="64" t="s">
        <v>66</v>
      </c>
      <c r="Z41" s="64" t="s">
        <v>66</v>
      </c>
      <c r="AA41" s="29" t="s">
        <v>451</v>
      </c>
      <c r="AB41" s="64" t="s">
        <v>66</v>
      </c>
      <c r="AC41" s="64" t="s">
        <v>66</v>
      </c>
      <c r="AD41" s="64" t="s">
        <v>66</v>
      </c>
      <c r="AE41" s="64" t="s">
        <v>66</v>
      </c>
      <c r="AF41" s="154">
        <v>50</v>
      </c>
      <c r="AG41" s="154">
        <v>50</v>
      </c>
      <c r="AH41" s="154"/>
      <c r="AI41" s="64"/>
      <c r="AJ41" s="64">
        <v>2</v>
      </c>
      <c r="AK41" s="64" t="s">
        <v>71</v>
      </c>
      <c r="AL41" s="32" t="s">
        <v>298</v>
      </c>
      <c r="AM41" s="64">
        <v>10.637700000000001</v>
      </c>
      <c r="AN41" s="33">
        <v>0.9</v>
      </c>
    </row>
    <row r="42" spans="1:40" x14ac:dyDescent="0.2">
      <c r="A42" s="58">
        <v>790</v>
      </c>
      <c r="B42" s="1">
        <v>50</v>
      </c>
      <c r="C42" s="71">
        <v>3</v>
      </c>
      <c r="D42" s="1" t="s">
        <v>397</v>
      </c>
      <c r="E42" s="1" t="s">
        <v>315</v>
      </c>
      <c r="H42" s="58" t="s">
        <v>1752</v>
      </c>
      <c r="I42" s="8" t="s">
        <v>292</v>
      </c>
      <c r="J42" s="128">
        <v>61207</v>
      </c>
      <c r="K42" s="64" t="s">
        <v>452</v>
      </c>
      <c r="L42" s="64" t="s">
        <v>452</v>
      </c>
      <c r="M42" s="120" t="s">
        <v>453</v>
      </c>
      <c r="N42" s="25" t="s">
        <v>454</v>
      </c>
      <c r="O42" s="25" t="s">
        <v>455</v>
      </c>
      <c r="P42" s="64"/>
      <c r="Q42" s="167">
        <v>1.98</v>
      </c>
      <c r="R42" s="27">
        <f t="shared" si="1"/>
        <v>99</v>
      </c>
      <c r="S42" s="58" t="s">
        <v>291</v>
      </c>
      <c r="T42" s="64"/>
      <c r="U42" s="64" t="s">
        <v>297</v>
      </c>
      <c r="V42" s="64" t="s">
        <v>66</v>
      </c>
      <c r="W42" s="64" t="s">
        <v>66</v>
      </c>
      <c r="X42" s="64" t="s">
        <v>66</v>
      </c>
      <c r="Y42" s="64" t="s">
        <v>66</v>
      </c>
      <c r="Z42" s="64" t="s">
        <v>66</v>
      </c>
      <c r="AA42" s="29" t="s">
        <v>456</v>
      </c>
      <c r="AB42" s="64" t="s">
        <v>66</v>
      </c>
      <c r="AC42" s="64" t="s">
        <v>66</v>
      </c>
      <c r="AD42" s="64" t="s">
        <v>66</v>
      </c>
      <c r="AE42" s="64" t="s">
        <v>66</v>
      </c>
      <c r="AF42" s="154">
        <v>50</v>
      </c>
      <c r="AG42" s="154">
        <v>50</v>
      </c>
      <c r="AH42" s="154"/>
      <c r="AI42" s="64"/>
      <c r="AJ42" s="64">
        <v>2</v>
      </c>
      <c r="AK42" s="64" t="s">
        <v>71</v>
      </c>
      <c r="AL42" s="32" t="s">
        <v>298</v>
      </c>
      <c r="AM42" s="64">
        <v>10.637700000000001</v>
      </c>
      <c r="AN42" s="33">
        <v>0.9</v>
      </c>
    </row>
    <row r="43" spans="1:40" x14ac:dyDescent="0.2">
      <c r="A43" s="58">
        <v>790</v>
      </c>
      <c r="B43" s="1">
        <v>50</v>
      </c>
      <c r="C43" s="71">
        <v>3</v>
      </c>
      <c r="D43" s="1" t="s">
        <v>397</v>
      </c>
      <c r="E43" s="1" t="s">
        <v>315</v>
      </c>
      <c r="H43" s="58" t="s">
        <v>1752</v>
      </c>
      <c r="I43" s="8" t="s">
        <v>292</v>
      </c>
      <c r="J43" s="128">
        <v>61208</v>
      </c>
      <c r="K43" s="64" t="s">
        <v>457</v>
      </c>
      <c r="L43" s="64" t="s">
        <v>457</v>
      </c>
      <c r="M43" s="120" t="s">
        <v>458</v>
      </c>
      <c r="N43" s="25" t="s">
        <v>459</v>
      </c>
      <c r="O43" s="25" t="s">
        <v>460</v>
      </c>
      <c r="P43" s="64"/>
      <c r="Q43" s="167">
        <v>1.98</v>
      </c>
      <c r="R43" s="27">
        <f t="shared" si="1"/>
        <v>99</v>
      </c>
      <c r="S43" s="58" t="s">
        <v>291</v>
      </c>
      <c r="T43" s="64"/>
      <c r="U43" s="64" t="s">
        <v>297</v>
      </c>
      <c r="V43" s="64" t="s">
        <v>66</v>
      </c>
      <c r="W43" s="64" t="s">
        <v>66</v>
      </c>
      <c r="X43" s="64" t="s">
        <v>66</v>
      </c>
      <c r="Y43" s="64" t="s">
        <v>66</v>
      </c>
      <c r="Z43" s="64" t="s">
        <v>66</v>
      </c>
      <c r="AA43" s="29" t="s">
        <v>461</v>
      </c>
      <c r="AB43" s="64" t="s">
        <v>66</v>
      </c>
      <c r="AC43" s="64" t="s">
        <v>66</v>
      </c>
      <c r="AD43" s="64" t="s">
        <v>66</v>
      </c>
      <c r="AE43" s="64" t="s">
        <v>66</v>
      </c>
      <c r="AF43" s="154">
        <v>50</v>
      </c>
      <c r="AG43" s="154">
        <v>50</v>
      </c>
      <c r="AH43" s="154"/>
      <c r="AI43" s="64"/>
      <c r="AJ43" s="64">
        <v>2</v>
      </c>
      <c r="AK43" s="64" t="s">
        <v>71</v>
      </c>
      <c r="AL43" s="32" t="s">
        <v>298</v>
      </c>
      <c r="AM43" s="64">
        <v>10.637700000000001</v>
      </c>
      <c r="AN43" s="33">
        <v>0.9</v>
      </c>
    </row>
    <row r="44" spans="1:40" x14ac:dyDescent="0.2">
      <c r="A44" s="58">
        <v>790</v>
      </c>
      <c r="B44" s="1">
        <v>50</v>
      </c>
      <c r="C44" s="71">
        <v>3</v>
      </c>
      <c r="D44" s="1" t="s">
        <v>397</v>
      </c>
      <c r="E44" s="1" t="s">
        <v>315</v>
      </c>
      <c r="H44" s="58" t="s">
        <v>1752</v>
      </c>
      <c r="I44" s="8" t="s">
        <v>292</v>
      </c>
      <c r="J44" s="128">
        <v>61209</v>
      </c>
      <c r="K44" s="64" t="s">
        <v>462</v>
      </c>
      <c r="L44" s="64" t="s">
        <v>462</v>
      </c>
      <c r="M44" s="120" t="s">
        <v>463</v>
      </c>
      <c r="N44" s="25" t="s">
        <v>464</v>
      </c>
      <c r="O44" s="25" t="s">
        <v>465</v>
      </c>
      <c r="P44" s="64"/>
      <c r="Q44" s="167">
        <v>1.98</v>
      </c>
      <c r="R44" s="27">
        <f t="shared" si="1"/>
        <v>99</v>
      </c>
      <c r="S44" s="58" t="s">
        <v>291</v>
      </c>
      <c r="T44" s="64"/>
      <c r="U44" s="64" t="s">
        <v>297</v>
      </c>
      <c r="V44" s="64" t="s">
        <v>66</v>
      </c>
      <c r="W44" s="64" t="s">
        <v>66</v>
      </c>
      <c r="X44" s="64" t="s">
        <v>66</v>
      </c>
      <c r="Y44" s="64" t="s">
        <v>66</v>
      </c>
      <c r="Z44" s="64" t="s">
        <v>66</v>
      </c>
      <c r="AA44" s="29" t="s">
        <v>466</v>
      </c>
      <c r="AB44" s="64" t="s">
        <v>66</v>
      </c>
      <c r="AC44" s="64" t="s">
        <v>66</v>
      </c>
      <c r="AD44" s="64" t="s">
        <v>66</v>
      </c>
      <c r="AE44" s="64" t="s">
        <v>66</v>
      </c>
      <c r="AF44" s="154">
        <v>50</v>
      </c>
      <c r="AG44" s="154">
        <v>50</v>
      </c>
      <c r="AH44" s="154"/>
      <c r="AI44" s="64"/>
      <c r="AJ44" s="64">
        <v>2</v>
      </c>
      <c r="AK44" s="64" t="s">
        <v>71</v>
      </c>
      <c r="AL44" s="32" t="s">
        <v>298</v>
      </c>
      <c r="AM44" s="64">
        <v>10.637700000000001</v>
      </c>
      <c r="AN44" s="33">
        <v>0.9</v>
      </c>
    </row>
    <row r="45" spans="1:40" x14ac:dyDescent="0.2">
      <c r="A45" s="58">
        <v>790</v>
      </c>
      <c r="B45" s="1">
        <v>50</v>
      </c>
      <c r="C45" s="71">
        <v>3</v>
      </c>
      <c r="D45" s="1" t="s">
        <v>397</v>
      </c>
      <c r="E45" s="1" t="s">
        <v>315</v>
      </c>
      <c r="H45" s="58" t="s">
        <v>1752</v>
      </c>
      <c r="I45" s="8" t="s">
        <v>292</v>
      </c>
      <c r="J45" s="128">
        <v>61210</v>
      </c>
      <c r="K45" s="64" t="s">
        <v>467</v>
      </c>
      <c r="L45" s="64" t="s">
        <v>467</v>
      </c>
      <c r="M45" s="120" t="s">
        <v>468</v>
      </c>
      <c r="N45" s="25" t="s">
        <v>469</v>
      </c>
      <c r="O45" s="25" t="s">
        <v>470</v>
      </c>
      <c r="P45" s="64"/>
      <c r="Q45" s="167">
        <v>1.98</v>
      </c>
      <c r="R45" s="27">
        <f t="shared" si="1"/>
        <v>99</v>
      </c>
      <c r="S45" s="58" t="s">
        <v>291</v>
      </c>
      <c r="T45" s="64"/>
      <c r="U45" s="64" t="s">
        <v>297</v>
      </c>
      <c r="V45" s="64" t="s">
        <v>66</v>
      </c>
      <c r="W45" s="64" t="s">
        <v>66</v>
      </c>
      <c r="X45" s="64" t="s">
        <v>66</v>
      </c>
      <c r="Y45" s="64" t="s">
        <v>66</v>
      </c>
      <c r="Z45" s="64" t="s">
        <v>66</v>
      </c>
      <c r="AA45" s="29" t="s">
        <v>471</v>
      </c>
      <c r="AB45" s="64" t="s">
        <v>66</v>
      </c>
      <c r="AC45" s="64" t="s">
        <v>66</v>
      </c>
      <c r="AD45" s="64" t="s">
        <v>66</v>
      </c>
      <c r="AE45" s="64" t="s">
        <v>66</v>
      </c>
      <c r="AF45" s="154">
        <v>50</v>
      </c>
      <c r="AG45" s="154">
        <v>50</v>
      </c>
      <c r="AH45" s="154"/>
      <c r="AI45" s="64"/>
      <c r="AJ45" s="64">
        <v>2</v>
      </c>
      <c r="AK45" s="64" t="s">
        <v>71</v>
      </c>
      <c r="AL45" s="32" t="s">
        <v>298</v>
      </c>
      <c r="AM45" s="64">
        <v>10.637700000000001</v>
      </c>
      <c r="AN45" s="33">
        <v>0.9</v>
      </c>
    </row>
    <row r="46" spans="1:40" x14ac:dyDescent="0.2">
      <c r="A46" s="58">
        <v>790</v>
      </c>
      <c r="B46" s="1">
        <v>50</v>
      </c>
      <c r="C46" s="71">
        <v>3</v>
      </c>
      <c r="D46" s="1" t="s">
        <v>397</v>
      </c>
      <c r="E46" s="1" t="s">
        <v>315</v>
      </c>
      <c r="H46" s="58" t="s">
        <v>1752</v>
      </c>
      <c r="I46" s="8" t="s">
        <v>292</v>
      </c>
      <c r="J46" s="128">
        <v>61211</v>
      </c>
      <c r="K46" s="64" t="s">
        <v>472</v>
      </c>
      <c r="L46" s="64" t="s">
        <v>472</v>
      </c>
      <c r="M46" s="120" t="s">
        <v>473</v>
      </c>
      <c r="N46" s="25" t="s">
        <v>474</v>
      </c>
      <c r="O46" s="25" t="s">
        <v>475</v>
      </c>
      <c r="P46" s="64"/>
      <c r="Q46" s="167">
        <v>1.98</v>
      </c>
      <c r="R46" s="27">
        <f t="shared" si="1"/>
        <v>99</v>
      </c>
      <c r="S46" s="58" t="s">
        <v>291</v>
      </c>
      <c r="T46" s="64"/>
      <c r="U46" s="64" t="s">
        <v>297</v>
      </c>
      <c r="V46" s="64" t="s">
        <v>66</v>
      </c>
      <c r="W46" s="64" t="s">
        <v>66</v>
      </c>
      <c r="X46" s="64" t="s">
        <v>66</v>
      </c>
      <c r="Y46" s="64" t="s">
        <v>66</v>
      </c>
      <c r="Z46" s="64" t="s">
        <v>66</v>
      </c>
      <c r="AA46" s="29" t="s">
        <v>476</v>
      </c>
      <c r="AB46" s="64" t="s">
        <v>66</v>
      </c>
      <c r="AC46" s="64" t="s">
        <v>66</v>
      </c>
      <c r="AD46" s="64" t="s">
        <v>66</v>
      </c>
      <c r="AE46" s="64" t="s">
        <v>66</v>
      </c>
      <c r="AF46" s="154">
        <v>50</v>
      </c>
      <c r="AG46" s="154">
        <v>50</v>
      </c>
      <c r="AH46" s="154"/>
      <c r="AI46" s="64"/>
      <c r="AJ46" s="64">
        <v>2</v>
      </c>
      <c r="AK46" s="64" t="s">
        <v>71</v>
      </c>
      <c r="AL46" s="32" t="s">
        <v>298</v>
      </c>
      <c r="AM46" s="64">
        <v>10.637700000000001</v>
      </c>
      <c r="AN46" s="33">
        <v>0.9</v>
      </c>
    </row>
    <row r="47" spans="1:40" x14ac:dyDescent="0.2">
      <c r="A47" s="58">
        <v>790</v>
      </c>
      <c r="B47" s="1">
        <v>50</v>
      </c>
      <c r="C47" s="71">
        <v>3</v>
      </c>
      <c r="D47" s="1" t="s">
        <v>397</v>
      </c>
      <c r="E47" s="1" t="s">
        <v>315</v>
      </c>
      <c r="H47" s="58" t="s">
        <v>1752</v>
      </c>
      <c r="I47" s="8" t="s">
        <v>292</v>
      </c>
      <c r="J47" s="128">
        <v>61212</v>
      </c>
      <c r="K47" s="64" t="s">
        <v>477</v>
      </c>
      <c r="L47" s="64" t="s">
        <v>477</v>
      </c>
      <c r="M47" s="120" t="s">
        <v>478</v>
      </c>
      <c r="N47" s="25" t="s">
        <v>479</v>
      </c>
      <c r="O47" s="25" t="s">
        <v>480</v>
      </c>
      <c r="P47" s="64"/>
      <c r="Q47" s="167">
        <v>1.98</v>
      </c>
      <c r="R47" s="27">
        <f t="shared" si="1"/>
        <v>99</v>
      </c>
      <c r="S47" s="58" t="s">
        <v>291</v>
      </c>
      <c r="T47" s="64"/>
      <c r="U47" s="64" t="s">
        <v>297</v>
      </c>
      <c r="V47" s="64" t="s">
        <v>66</v>
      </c>
      <c r="W47" s="64" t="s">
        <v>66</v>
      </c>
      <c r="X47" s="64" t="s">
        <v>66</v>
      </c>
      <c r="Y47" s="64" t="s">
        <v>66</v>
      </c>
      <c r="Z47" s="64" t="s">
        <v>66</v>
      </c>
      <c r="AA47" s="29" t="s">
        <v>481</v>
      </c>
      <c r="AB47" s="64" t="s">
        <v>66</v>
      </c>
      <c r="AC47" s="64" t="s">
        <v>66</v>
      </c>
      <c r="AD47" s="64" t="s">
        <v>66</v>
      </c>
      <c r="AE47" s="64" t="s">
        <v>66</v>
      </c>
      <c r="AF47" s="154">
        <v>50</v>
      </c>
      <c r="AG47" s="154">
        <v>50</v>
      </c>
      <c r="AH47" s="154"/>
      <c r="AI47" s="64"/>
      <c r="AJ47" s="64">
        <v>2</v>
      </c>
      <c r="AK47" s="64" t="s">
        <v>71</v>
      </c>
      <c r="AL47" s="32" t="s">
        <v>298</v>
      </c>
      <c r="AM47" s="64">
        <v>10.637700000000001</v>
      </c>
      <c r="AN47" s="33">
        <v>0.9</v>
      </c>
    </row>
    <row r="48" spans="1:40" x14ac:dyDescent="0.2">
      <c r="A48" s="58">
        <v>790</v>
      </c>
      <c r="B48" s="1">
        <v>50</v>
      </c>
      <c r="C48" s="71">
        <v>3</v>
      </c>
      <c r="D48" s="1" t="s">
        <v>397</v>
      </c>
      <c r="E48" s="1" t="s">
        <v>315</v>
      </c>
      <c r="H48" s="58" t="s">
        <v>1752</v>
      </c>
      <c r="I48" s="8" t="s">
        <v>292</v>
      </c>
      <c r="J48" s="128">
        <v>61213</v>
      </c>
      <c r="K48" s="64" t="s">
        <v>482</v>
      </c>
      <c r="L48" s="64" t="s">
        <v>482</v>
      </c>
      <c r="M48" s="120" t="s">
        <v>483</v>
      </c>
      <c r="N48" s="25" t="s">
        <v>484</v>
      </c>
      <c r="O48" s="25" t="s">
        <v>485</v>
      </c>
      <c r="P48" s="64"/>
      <c r="Q48" s="167">
        <v>1.98</v>
      </c>
      <c r="R48" s="27">
        <f t="shared" si="1"/>
        <v>99</v>
      </c>
      <c r="S48" s="58" t="s">
        <v>291</v>
      </c>
      <c r="T48" s="64"/>
      <c r="U48" s="64" t="s">
        <v>297</v>
      </c>
      <c r="V48" s="64" t="s">
        <v>66</v>
      </c>
      <c r="W48" s="64" t="s">
        <v>66</v>
      </c>
      <c r="X48" s="64" t="s">
        <v>66</v>
      </c>
      <c r="Y48" s="64" t="s">
        <v>66</v>
      </c>
      <c r="Z48" s="64" t="s">
        <v>66</v>
      </c>
      <c r="AA48" s="29" t="s">
        <v>486</v>
      </c>
      <c r="AB48" s="64" t="s">
        <v>66</v>
      </c>
      <c r="AC48" s="64" t="s">
        <v>66</v>
      </c>
      <c r="AD48" s="64" t="s">
        <v>66</v>
      </c>
      <c r="AE48" s="64" t="s">
        <v>66</v>
      </c>
      <c r="AF48" s="154">
        <v>50</v>
      </c>
      <c r="AG48" s="154">
        <v>50</v>
      </c>
      <c r="AH48" s="154"/>
      <c r="AI48" s="64"/>
      <c r="AJ48" s="64">
        <v>2</v>
      </c>
      <c r="AK48" s="64" t="s">
        <v>71</v>
      </c>
      <c r="AL48" s="32" t="s">
        <v>298</v>
      </c>
      <c r="AM48" s="64">
        <v>10.637700000000001</v>
      </c>
      <c r="AN48" s="33">
        <v>0.9</v>
      </c>
    </row>
    <row r="49" spans="1:41" x14ac:dyDescent="0.2">
      <c r="A49" s="58">
        <v>790</v>
      </c>
      <c r="B49" s="1">
        <v>50</v>
      </c>
      <c r="C49" s="71">
        <v>3</v>
      </c>
      <c r="D49" s="1" t="s">
        <v>397</v>
      </c>
      <c r="E49" s="1" t="s">
        <v>315</v>
      </c>
      <c r="H49" s="58" t="s">
        <v>1752</v>
      </c>
      <c r="I49" s="8" t="s">
        <v>292</v>
      </c>
      <c r="J49" s="128">
        <v>61214</v>
      </c>
      <c r="K49" s="64" t="s">
        <v>487</v>
      </c>
      <c r="L49" s="64" t="s">
        <v>487</v>
      </c>
      <c r="M49" s="120" t="s">
        <v>488</v>
      </c>
      <c r="N49" s="25" t="s">
        <v>489</v>
      </c>
      <c r="O49" s="25" t="s">
        <v>490</v>
      </c>
      <c r="P49" s="64"/>
      <c r="Q49" s="167">
        <v>1.98</v>
      </c>
      <c r="R49" s="27">
        <f t="shared" si="1"/>
        <v>99</v>
      </c>
      <c r="S49" s="58" t="s">
        <v>291</v>
      </c>
      <c r="T49" s="64"/>
      <c r="U49" s="64" t="s">
        <v>297</v>
      </c>
      <c r="V49" s="64" t="s">
        <v>66</v>
      </c>
      <c r="W49" s="64" t="s">
        <v>66</v>
      </c>
      <c r="X49" s="64" t="s">
        <v>66</v>
      </c>
      <c r="Y49" s="64" t="s">
        <v>66</v>
      </c>
      <c r="Z49" s="64" t="s">
        <v>66</v>
      </c>
      <c r="AA49" s="29" t="s">
        <v>491</v>
      </c>
      <c r="AB49" s="64" t="s">
        <v>66</v>
      </c>
      <c r="AC49" s="64" t="s">
        <v>66</v>
      </c>
      <c r="AD49" s="64" t="s">
        <v>66</v>
      </c>
      <c r="AE49" s="64" t="s">
        <v>66</v>
      </c>
      <c r="AF49" s="154">
        <v>50</v>
      </c>
      <c r="AG49" s="154">
        <v>50</v>
      </c>
      <c r="AH49" s="154"/>
      <c r="AI49" s="64"/>
      <c r="AJ49" s="64">
        <v>2</v>
      </c>
      <c r="AK49" s="64" t="s">
        <v>71</v>
      </c>
      <c r="AL49" s="32" t="s">
        <v>298</v>
      </c>
      <c r="AM49" s="64">
        <v>10.637700000000001</v>
      </c>
      <c r="AN49" s="33">
        <v>0.9</v>
      </c>
    </row>
    <row r="50" spans="1:41" s="85" customFormat="1" x14ac:dyDescent="0.2">
      <c r="A50" s="85">
        <v>790</v>
      </c>
      <c r="B50" s="73">
        <v>51</v>
      </c>
      <c r="C50" s="74"/>
      <c r="D50" s="75" t="s">
        <v>974</v>
      </c>
      <c r="E50" s="86"/>
      <c r="F50" s="61"/>
      <c r="G50" s="58"/>
      <c r="I50" s="87"/>
      <c r="J50" s="129"/>
      <c r="K50" s="88"/>
      <c r="L50" s="88"/>
      <c r="M50" s="89"/>
      <c r="N50" s="25"/>
      <c r="O50" s="25"/>
      <c r="P50" s="64"/>
      <c r="Q50" s="167"/>
      <c r="R50" s="27"/>
      <c r="T50" s="64"/>
      <c r="U50" s="64"/>
      <c r="V50" s="64"/>
      <c r="W50" s="64"/>
      <c r="X50" s="64"/>
      <c r="Y50" s="64"/>
      <c r="Z50" s="64"/>
      <c r="AA50" s="29"/>
      <c r="AB50" s="64"/>
      <c r="AC50" s="64"/>
      <c r="AD50" s="64"/>
      <c r="AE50" s="64"/>
      <c r="AF50" s="155"/>
      <c r="AG50" s="155"/>
      <c r="AH50" s="155"/>
      <c r="AI50" s="64"/>
      <c r="AJ50" s="88"/>
      <c r="AK50" s="64"/>
      <c r="AL50" s="32"/>
      <c r="AM50" s="64"/>
      <c r="AN50" s="33"/>
      <c r="AO50" s="58"/>
    </row>
    <row r="51" spans="1:41" x14ac:dyDescent="0.2">
      <c r="A51" s="58">
        <v>790</v>
      </c>
      <c r="B51" s="58">
        <v>51</v>
      </c>
      <c r="C51" s="60">
        <v>1</v>
      </c>
      <c r="D51" s="58" t="s">
        <v>974</v>
      </c>
      <c r="F51" s="61">
        <v>3200</v>
      </c>
      <c r="G51" s="58" t="s">
        <v>40</v>
      </c>
      <c r="H51" s="58" t="s">
        <v>1752</v>
      </c>
      <c r="I51" s="14" t="s">
        <v>975</v>
      </c>
      <c r="J51" s="128">
        <v>651105</v>
      </c>
      <c r="K51" s="64" t="s">
        <v>976</v>
      </c>
      <c r="L51" s="64" t="s">
        <v>977</v>
      </c>
      <c r="M51" s="123" t="s">
        <v>978</v>
      </c>
      <c r="N51" s="18" t="s">
        <v>979</v>
      </c>
      <c r="O51" s="18">
        <v>0</v>
      </c>
      <c r="P51" s="64"/>
      <c r="Q51" s="149">
        <v>2.3748</v>
      </c>
      <c r="R51" s="27">
        <f t="shared" si="1"/>
        <v>237.48</v>
      </c>
      <c r="S51" s="64" t="s">
        <v>40</v>
      </c>
      <c r="T51" s="64"/>
      <c r="U51" s="64"/>
      <c r="V51" s="64" t="s">
        <v>66</v>
      </c>
      <c r="W51" s="64"/>
      <c r="X51" s="64"/>
      <c r="Y51" s="64" t="s">
        <v>66</v>
      </c>
      <c r="Z51" s="64"/>
      <c r="AA51" s="64"/>
      <c r="AB51" s="64"/>
      <c r="AC51" s="64"/>
      <c r="AD51" s="64"/>
      <c r="AE51" s="64"/>
      <c r="AF51" s="154">
        <v>100</v>
      </c>
      <c r="AG51" s="154">
        <v>100</v>
      </c>
      <c r="AH51" s="154"/>
      <c r="AI51" s="64"/>
      <c r="AJ51" s="64" t="s">
        <v>980</v>
      </c>
      <c r="AK51" s="64" t="s">
        <v>981</v>
      </c>
      <c r="AL51" s="64" t="s">
        <v>982</v>
      </c>
      <c r="AM51" s="64">
        <v>10.4771</v>
      </c>
      <c r="AN51" s="64" t="s">
        <v>983</v>
      </c>
    </row>
    <row r="52" spans="1:41" s="85" customFormat="1" x14ac:dyDescent="0.2">
      <c r="A52" s="85">
        <v>790</v>
      </c>
      <c r="B52" s="73">
        <v>52</v>
      </c>
      <c r="C52" s="83"/>
      <c r="D52" s="75" t="s">
        <v>51</v>
      </c>
      <c r="F52" s="61"/>
      <c r="G52" s="58"/>
      <c r="I52" s="90"/>
      <c r="J52" s="129"/>
      <c r="K52" s="88"/>
      <c r="L52" s="88"/>
      <c r="M52" s="91"/>
      <c r="N52" s="18"/>
      <c r="O52" s="18"/>
      <c r="P52" s="64"/>
      <c r="Q52" s="149"/>
      <c r="R52" s="27"/>
      <c r="S52" s="88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55"/>
      <c r="AG52" s="155"/>
      <c r="AH52" s="155"/>
      <c r="AI52" s="64"/>
      <c r="AJ52" s="88"/>
      <c r="AK52" s="64"/>
      <c r="AL52" s="64"/>
      <c r="AM52" s="64"/>
      <c r="AN52" s="64"/>
      <c r="AO52" s="58"/>
    </row>
    <row r="53" spans="1:41" x14ac:dyDescent="0.2">
      <c r="A53" s="58">
        <v>790</v>
      </c>
      <c r="B53" s="58">
        <v>52</v>
      </c>
      <c r="C53" s="60">
        <v>1</v>
      </c>
      <c r="D53" s="58" t="s">
        <v>51</v>
      </c>
      <c r="F53" s="61">
        <v>129000</v>
      </c>
      <c r="G53" s="58" t="s">
        <v>40</v>
      </c>
      <c r="H53" s="58" t="s">
        <v>1752</v>
      </c>
      <c r="I53" s="7" t="s">
        <v>67</v>
      </c>
      <c r="J53" s="130">
        <v>681752</v>
      </c>
      <c r="K53" s="8" t="s">
        <v>72</v>
      </c>
      <c r="L53" s="8" t="s">
        <v>72</v>
      </c>
      <c r="M53" s="119" t="s">
        <v>73</v>
      </c>
      <c r="N53" s="8" t="s">
        <v>74</v>
      </c>
      <c r="O53" s="8"/>
      <c r="P53" s="12" t="s">
        <v>75</v>
      </c>
      <c r="Q53" s="168">
        <v>0.2616842105263158</v>
      </c>
      <c r="R53" s="27">
        <f t="shared" si="1"/>
        <v>26.168421052631579</v>
      </c>
      <c r="S53" s="8" t="s">
        <v>40</v>
      </c>
      <c r="T53" s="8" t="s">
        <v>68</v>
      </c>
      <c r="U53" s="8" t="s">
        <v>69</v>
      </c>
      <c r="V53" s="8" t="s">
        <v>70</v>
      </c>
      <c r="W53" s="8" t="s">
        <v>70</v>
      </c>
      <c r="X53" s="8" t="s">
        <v>70</v>
      </c>
      <c r="Y53" s="8" t="s">
        <v>70</v>
      </c>
      <c r="Z53" s="8" t="s">
        <v>70</v>
      </c>
      <c r="AA53" s="8" t="s">
        <v>70</v>
      </c>
      <c r="AB53" s="8" t="s">
        <v>70</v>
      </c>
      <c r="AC53" s="8" t="s">
        <v>70</v>
      </c>
      <c r="AD53" s="8" t="s">
        <v>70</v>
      </c>
      <c r="AE53" s="8" t="s">
        <v>70</v>
      </c>
      <c r="AF53" s="156">
        <v>100</v>
      </c>
      <c r="AG53" s="156">
        <v>100</v>
      </c>
      <c r="AH53" s="156">
        <v>100</v>
      </c>
      <c r="AI53" s="8" t="s">
        <v>70</v>
      </c>
      <c r="AJ53" s="8">
        <v>3</v>
      </c>
      <c r="AK53" s="8" t="s">
        <v>76</v>
      </c>
      <c r="AL53" s="35">
        <v>43556</v>
      </c>
      <c r="AM53" s="12">
        <v>9.51</v>
      </c>
      <c r="AN53" s="36">
        <v>0.9</v>
      </c>
    </row>
    <row r="54" spans="1:41" s="85" customFormat="1" x14ac:dyDescent="0.2">
      <c r="A54" s="85">
        <v>790</v>
      </c>
      <c r="B54" s="73">
        <v>53</v>
      </c>
      <c r="C54" s="83"/>
      <c r="D54" s="75" t="s">
        <v>1754</v>
      </c>
      <c r="F54" s="61"/>
      <c r="G54" s="58"/>
      <c r="I54" s="92"/>
      <c r="J54" s="131"/>
      <c r="K54" s="87"/>
      <c r="L54" s="87"/>
      <c r="M54" s="87"/>
      <c r="N54" s="8"/>
      <c r="O54" s="8"/>
      <c r="P54" s="12"/>
      <c r="Q54" s="168"/>
      <c r="R54" s="27"/>
      <c r="S54" s="8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57"/>
      <c r="AG54" s="157"/>
      <c r="AH54" s="157"/>
      <c r="AI54" s="8"/>
      <c r="AJ54" s="87"/>
      <c r="AK54" s="8"/>
      <c r="AL54" s="35"/>
      <c r="AM54" s="12"/>
      <c r="AN54" s="36"/>
      <c r="AO54" s="58"/>
    </row>
    <row r="55" spans="1:41" x14ac:dyDescent="0.2">
      <c r="A55" s="58">
        <v>790</v>
      </c>
      <c r="B55" s="58">
        <v>53</v>
      </c>
      <c r="C55" s="60">
        <v>1</v>
      </c>
      <c r="D55" s="58" t="s">
        <v>756</v>
      </c>
      <c r="F55" s="61">
        <v>427</v>
      </c>
      <c r="G55" s="58" t="s">
        <v>40</v>
      </c>
      <c r="H55" s="58" t="s">
        <v>1752</v>
      </c>
      <c r="I55" s="64" t="s">
        <v>757</v>
      </c>
      <c r="J55" s="128">
        <v>48394</v>
      </c>
      <c r="K55" s="64" t="s">
        <v>758</v>
      </c>
      <c r="L55" s="64" t="s">
        <v>759</v>
      </c>
      <c r="M55" s="119" t="s">
        <v>760</v>
      </c>
      <c r="N55" s="30" t="s">
        <v>761</v>
      </c>
      <c r="O55" s="18"/>
      <c r="P55" s="64"/>
      <c r="Q55" s="149">
        <v>0.48599999999999999</v>
      </c>
      <c r="R55" s="27">
        <f t="shared" si="1"/>
        <v>972</v>
      </c>
      <c r="S55" s="64" t="s">
        <v>40</v>
      </c>
      <c r="T55" s="64" t="s">
        <v>762</v>
      </c>
      <c r="U55" s="64" t="s">
        <v>763</v>
      </c>
      <c r="V55" s="8" t="s">
        <v>70</v>
      </c>
      <c r="W55" s="8" t="s">
        <v>70</v>
      </c>
      <c r="X55" s="8" t="s">
        <v>70</v>
      </c>
      <c r="Y55" s="8" t="s">
        <v>70</v>
      </c>
      <c r="Z55" s="8" t="s">
        <v>70</v>
      </c>
      <c r="AA55" s="8" t="s">
        <v>70</v>
      </c>
      <c r="AB55" s="8" t="s">
        <v>70</v>
      </c>
      <c r="AC55" s="8" t="s">
        <v>70</v>
      </c>
      <c r="AD55" s="8" t="s">
        <v>70</v>
      </c>
      <c r="AE55" s="64" t="s">
        <v>764</v>
      </c>
      <c r="AF55" s="154">
        <v>2000</v>
      </c>
      <c r="AG55" s="154">
        <v>1000</v>
      </c>
      <c r="AH55" s="154">
        <v>1000</v>
      </c>
      <c r="AI55" s="64"/>
      <c r="AJ55" s="64">
        <v>2</v>
      </c>
      <c r="AK55" s="64" t="s">
        <v>765</v>
      </c>
      <c r="AL55" s="64" t="s">
        <v>766</v>
      </c>
      <c r="AM55" s="64">
        <v>10.7438</v>
      </c>
      <c r="AN55" s="64">
        <v>100</v>
      </c>
    </row>
    <row r="56" spans="1:41" x14ac:dyDescent="0.2">
      <c r="A56" s="58">
        <v>790</v>
      </c>
      <c r="B56" s="58">
        <v>53</v>
      </c>
      <c r="C56" s="60">
        <v>1</v>
      </c>
      <c r="D56" s="58" t="s">
        <v>756</v>
      </c>
      <c r="E56" s="25"/>
      <c r="F56" s="25"/>
      <c r="G56" s="25"/>
      <c r="H56" s="58" t="s">
        <v>1752</v>
      </c>
      <c r="I56" s="64" t="s">
        <v>757</v>
      </c>
      <c r="J56" s="128">
        <v>48978</v>
      </c>
      <c r="K56" s="64" t="s">
        <v>767</v>
      </c>
      <c r="L56" s="64" t="s">
        <v>768</v>
      </c>
      <c r="M56" s="120" t="s">
        <v>769</v>
      </c>
      <c r="N56" s="18" t="s">
        <v>770</v>
      </c>
      <c r="O56" s="18"/>
      <c r="P56" s="64"/>
      <c r="Q56" s="149">
        <v>0.48599999999999999</v>
      </c>
      <c r="R56" s="27">
        <f t="shared" si="1"/>
        <v>972</v>
      </c>
      <c r="S56" s="64" t="s">
        <v>40</v>
      </c>
      <c r="T56" s="64" t="s">
        <v>762</v>
      </c>
      <c r="U56" s="64" t="s">
        <v>763</v>
      </c>
      <c r="V56" s="8" t="s">
        <v>70</v>
      </c>
      <c r="W56" s="64" t="s">
        <v>70</v>
      </c>
      <c r="X56" s="64" t="s">
        <v>70</v>
      </c>
      <c r="Y56" s="64" t="s">
        <v>70</v>
      </c>
      <c r="Z56" s="64" t="s">
        <v>70</v>
      </c>
      <c r="AA56" s="64" t="s">
        <v>70</v>
      </c>
      <c r="AB56" s="64" t="s">
        <v>70</v>
      </c>
      <c r="AC56" s="64" t="s">
        <v>70</v>
      </c>
      <c r="AD56" s="64" t="s">
        <v>70</v>
      </c>
      <c r="AE56" s="64" t="s">
        <v>764</v>
      </c>
      <c r="AF56" s="154">
        <v>2000</v>
      </c>
      <c r="AG56" s="154">
        <v>1000</v>
      </c>
      <c r="AH56" s="154">
        <v>1000</v>
      </c>
      <c r="AI56" s="64"/>
      <c r="AJ56" s="64">
        <v>2</v>
      </c>
      <c r="AK56" s="64" t="s">
        <v>765</v>
      </c>
      <c r="AL56" s="64" t="s">
        <v>766</v>
      </c>
      <c r="AM56" s="64">
        <v>10.7438</v>
      </c>
      <c r="AN56" s="64"/>
    </row>
    <row r="57" spans="1:41" x14ac:dyDescent="0.2">
      <c r="A57" s="58">
        <v>790</v>
      </c>
      <c r="B57" s="58">
        <v>53</v>
      </c>
      <c r="C57" s="60">
        <v>1</v>
      </c>
      <c r="D57" s="58" t="s">
        <v>756</v>
      </c>
      <c r="E57" s="25"/>
      <c r="F57" s="25"/>
      <c r="G57" s="25"/>
      <c r="H57" s="58" t="s">
        <v>1752</v>
      </c>
      <c r="I57" s="64" t="s">
        <v>757</v>
      </c>
      <c r="J57" s="128">
        <v>48977</v>
      </c>
      <c r="K57" s="64" t="s">
        <v>771</v>
      </c>
      <c r="L57" s="64" t="s">
        <v>772</v>
      </c>
      <c r="M57" s="120" t="s">
        <v>773</v>
      </c>
      <c r="N57" s="18" t="s">
        <v>774</v>
      </c>
      <c r="O57" s="18"/>
      <c r="P57" s="64"/>
      <c r="Q57" s="149">
        <v>0.48599999999999999</v>
      </c>
      <c r="R57" s="27">
        <f t="shared" si="1"/>
        <v>972</v>
      </c>
      <c r="S57" s="64" t="s">
        <v>40</v>
      </c>
      <c r="T57" s="64" t="s">
        <v>762</v>
      </c>
      <c r="U57" s="64" t="s">
        <v>763</v>
      </c>
      <c r="V57" s="8" t="s">
        <v>70</v>
      </c>
      <c r="W57" s="64" t="s">
        <v>70</v>
      </c>
      <c r="X57" s="64" t="s">
        <v>70</v>
      </c>
      <c r="Y57" s="64" t="s">
        <v>70</v>
      </c>
      <c r="Z57" s="64" t="s">
        <v>70</v>
      </c>
      <c r="AA57" s="64" t="s">
        <v>70</v>
      </c>
      <c r="AB57" s="64" t="s">
        <v>70</v>
      </c>
      <c r="AC57" s="64" t="s">
        <v>70</v>
      </c>
      <c r="AD57" s="64" t="s">
        <v>70</v>
      </c>
      <c r="AE57" s="64" t="s">
        <v>764</v>
      </c>
      <c r="AF57" s="154">
        <v>2000</v>
      </c>
      <c r="AG57" s="154">
        <v>1000</v>
      </c>
      <c r="AH57" s="154">
        <v>1000</v>
      </c>
      <c r="AI57" s="64"/>
      <c r="AJ57" s="64">
        <v>2</v>
      </c>
      <c r="AK57" s="64" t="s">
        <v>765</v>
      </c>
      <c r="AL57" s="64" t="s">
        <v>766</v>
      </c>
      <c r="AM57" s="64">
        <v>10.7438</v>
      </c>
      <c r="AN57" s="64"/>
    </row>
    <row r="58" spans="1:41" x14ac:dyDescent="0.2">
      <c r="A58" s="58">
        <v>790</v>
      </c>
      <c r="B58" s="58">
        <v>53</v>
      </c>
      <c r="C58" s="60">
        <v>1</v>
      </c>
      <c r="D58" s="58" t="s">
        <v>756</v>
      </c>
      <c r="E58" s="25"/>
      <c r="F58" s="25"/>
      <c r="G58" s="25"/>
      <c r="H58" s="58" t="s">
        <v>1752</v>
      </c>
      <c r="I58" s="64" t="s">
        <v>757</v>
      </c>
      <c r="J58" s="128">
        <v>48980</v>
      </c>
      <c r="K58" s="64" t="s">
        <v>775</v>
      </c>
      <c r="L58" s="64" t="s">
        <v>776</v>
      </c>
      <c r="M58" s="120" t="s">
        <v>777</v>
      </c>
      <c r="N58" s="18" t="s">
        <v>778</v>
      </c>
      <c r="O58" s="18"/>
      <c r="P58" s="64"/>
      <c r="Q58" s="149">
        <v>0.48599999999999999</v>
      </c>
      <c r="R58" s="27">
        <f t="shared" si="1"/>
        <v>972</v>
      </c>
      <c r="S58" s="64" t="s">
        <v>40</v>
      </c>
      <c r="T58" s="64" t="s">
        <v>762</v>
      </c>
      <c r="U58" s="64" t="s">
        <v>763</v>
      </c>
      <c r="V58" s="8" t="s">
        <v>70</v>
      </c>
      <c r="W58" s="64" t="s">
        <v>70</v>
      </c>
      <c r="X58" s="64" t="s">
        <v>70</v>
      </c>
      <c r="Y58" s="64" t="s">
        <v>70</v>
      </c>
      <c r="Z58" s="64" t="s">
        <v>70</v>
      </c>
      <c r="AA58" s="64" t="s">
        <v>70</v>
      </c>
      <c r="AB58" s="64" t="s">
        <v>70</v>
      </c>
      <c r="AC58" s="64" t="s">
        <v>70</v>
      </c>
      <c r="AD58" s="64" t="s">
        <v>70</v>
      </c>
      <c r="AE58" s="64" t="s">
        <v>764</v>
      </c>
      <c r="AF58" s="154">
        <v>2000</v>
      </c>
      <c r="AG58" s="154">
        <v>1000</v>
      </c>
      <c r="AH58" s="154">
        <v>1000</v>
      </c>
      <c r="AI58" s="64"/>
      <c r="AJ58" s="64">
        <v>2</v>
      </c>
      <c r="AK58" s="64" t="s">
        <v>765</v>
      </c>
      <c r="AL58" s="64" t="s">
        <v>766</v>
      </c>
      <c r="AM58" s="64">
        <v>10.7438</v>
      </c>
      <c r="AN58" s="64"/>
    </row>
    <row r="59" spans="1:41" ht="15" customHeight="1" x14ac:dyDescent="0.2">
      <c r="A59" s="58">
        <v>790</v>
      </c>
      <c r="B59" s="58">
        <v>53</v>
      </c>
      <c r="C59" s="60">
        <v>1</v>
      </c>
      <c r="D59" s="58" t="s">
        <v>756</v>
      </c>
      <c r="E59" s="10"/>
      <c r="F59" s="25"/>
      <c r="G59" s="25"/>
      <c r="H59" s="58" t="s">
        <v>1752</v>
      </c>
      <c r="I59" s="64" t="s">
        <v>757</v>
      </c>
      <c r="J59" s="128">
        <v>48976</v>
      </c>
      <c r="K59" s="64" t="s">
        <v>779</v>
      </c>
      <c r="L59" s="64" t="s">
        <v>780</v>
      </c>
      <c r="M59" s="120" t="s">
        <v>781</v>
      </c>
      <c r="N59" s="18" t="s">
        <v>782</v>
      </c>
      <c r="O59" s="18"/>
      <c r="P59" s="64"/>
      <c r="Q59" s="149">
        <v>0.48599999999999999</v>
      </c>
      <c r="R59" s="27">
        <f t="shared" si="1"/>
        <v>972</v>
      </c>
      <c r="S59" s="64" t="s">
        <v>40</v>
      </c>
      <c r="T59" s="64" t="s">
        <v>762</v>
      </c>
      <c r="U59" s="64" t="s">
        <v>763</v>
      </c>
      <c r="V59" s="8" t="s">
        <v>70</v>
      </c>
      <c r="W59" s="64" t="s">
        <v>70</v>
      </c>
      <c r="X59" s="64" t="s">
        <v>70</v>
      </c>
      <c r="Y59" s="64" t="s">
        <v>70</v>
      </c>
      <c r="Z59" s="64" t="s">
        <v>70</v>
      </c>
      <c r="AA59" s="64" t="s">
        <v>70</v>
      </c>
      <c r="AB59" s="64" t="s">
        <v>70</v>
      </c>
      <c r="AC59" s="64" t="s">
        <v>70</v>
      </c>
      <c r="AD59" s="64" t="s">
        <v>70</v>
      </c>
      <c r="AE59" s="64" t="s">
        <v>764</v>
      </c>
      <c r="AF59" s="154">
        <v>2000</v>
      </c>
      <c r="AG59" s="154">
        <v>1000</v>
      </c>
      <c r="AH59" s="154">
        <v>1000</v>
      </c>
      <c r="AI59" s="64"/>
      <c r="AJ59" s="64">
        <v>2</v>
      </c>
      <c r="AK59" s="64" t="s">
        <v>765</v>
      </c>
      <c r="AL59" s="64" t="s">
        <v>766</v>
      </c>
      <c r="AM59" s="64">
        <v>10.7438</v>
      </c>
      <c r="AN59" s="64"/>
    </row>
    <row r="60" spans="1:41" x14ac:dyDescent="0.2">
      <c r="A60" s="58">
        <v>790</v>
      </c>
      <c r="B60" s="58">
        <v>53</v>
      </c>
      <c r="C60" s="60">
        <v>1</v>
      </c>
      <c r="D60" s="58" t="s">
        <v>756</v>
      </c>
      <c r="E60" s="10"/>
      <c r="F60" s="25"/>
      <c r="G60" s="25"/>
      <c r="H60" s="58" t="s">
        <v>1752</v>
      </c>
      <c r="I60" s="64" t="s">
        <v>757</v>
      </c>
      <c r="J60" s="128">
        <v>48979</v>
      </c>
      <c r="K60" s="64" t="s">
        <v>783</v>
      </c>
      <c r="L60" s="64" t="s">
        <v>784</v>
      </c>
      <c r="M60" s="120" t="s">
        <v>785</v>
      </c>
      <c r="N60" s="18" t="s">
        <v>786</v>
      </c>
      <c r="O60" s="18"/>
      <c r="P60" s="64"/>
      <c r="Q60" s="149">
        <v>0.48599999999999999</v>
      </c>
      <c r="R60" s="27">
        <f t="shared" si="1"/>
        <v>972</v>
      </c>
      <c r="S60" s="64" t="s">
        <v>40</v>
      </c>
      <c r="T60" s="64" t="s">
        <v>762</v>
      </c>
      <c r="U60" s="64" t="s">
        <v>763</v>
      </c>
      <c r="V60" s="8" t="s">
        <v>70</v>
      </c>
      <c r="W60" s="64" t="s">
        <v>70</v>
      </c>
      <c r="X60" s="64" t="s">
        <v>70</v>
      </c>
      <c r="Y60" s="64" t="s">
        <v>70</v>
      </c>
      <c r="Z60" s="64" t="s">
        <v>70</v>
      </c>
      <c r="AA60" s="64" t="s">
        <v>70</v>
      </c>
      <c r="AB60" s="64" t="s">
        <v>70</v>
      </c>
      <c r="AC60" s="64" t="s">
        <v>70</v>
      </c>
      <c r="AD60" s="64" t="s">
        <v>70</v>
      </c>
      <c r="AE60" s="64" t="s">
        <v>764</v>
      </c>
      <c r="AF60" s="154">
        <v>2000</v>
      </c>
      <c r="AG60" s="154">
        <v>1000</v>
      </c>
      <c r="AH60" s="154">
        <v>1000</v>
      </c>
      <c r="AI60" s="64"/>
      <c r="AJ60" s="64">
        <v>2</v>
      </c>
      <c r="AK60" s="64" t="s">
        <v>765</v>
      </c>
      <c r="AL60" s="64" t="s">
        <v>766</v>
      </c>
      <c r="AM60" s="64">
        <v>10.7438</v>
      </c>
      <c r="AN60" s="64"/>
    </row>
    <row r="61" spans="1:41" x14ac:dyDescent="0.2">
      <c r="A61" s="58">
        <v>790</v>
      </c>
      <c r="B61" s="58">
        <v>53</v>
      </c>
      <c r="C61" s="60">
        <v>1</v>
      </c>
      <c r="D61" s="58" t="s">
        <v>756</v>
      </c>
      <c r="E61" s="10"/>
      <c r="F61" s="25"/>
      <c r="G61" s="25"/>
      <c r="H61" s="58" t="s">
        <v>1752</v>
      </c>
      <c r="I61" s="64" t="s">
        <v>757</v>
      </c>
      <c r="J61" s="128">
        <v>48982</v>
      </c>
      <c r="K61" s="64" t="s">
        <v>787</v>
      </c>
      <c r="L61" s="64" t="s">
        <v>788</v>
      </c>
      <c r="M61" s="120" t="s">
        <v>789</v>
      </c>
      <c r="N61" s="18" t="s">
        <v>790</v>
      </c>
      <c r="O61" s="18"/>
      <c r="P61" s="64"/>
      <c r="Q61" s="149">
        <v>0.48599999999999999</v>
      </c>
      <c r="R61" s="27">
        <f t="shared" si="1"/>
        <v>972</v>
      </c>
      <c r="S61" s="64" t="s">
        <v>40</v>
      </c>
      <c r="T61" s="64" t="s">
        <v>762</v>
      </c>
      <c r="U61" s="64" t="s">
        <v>763</v>
      </c>
      <c r="V61" s="8" t="s">
        <v>70</v>
      </c>
      <c r="W61" s="64" t="s">
        <v>70</v>
      </c>
      <c r="X61" s="64" t="s">
        <v>70</v>
      </c>
      <c r="Y61" s="64" t="s">
        <v>70</v>
      </c>
      <c r="Z61" s="64" t="s">
        <v>70</v>
      </c>
      <c r="AA61" s="64" t="s">
        <v>70</v>
      </c>
      <c r="AB61" s="64" t="s">
        <v>70</v>
      </c>
      <c r="AC61" s="64" t="s">
        <v>70</v>
      </c>
      <c r="AD61" s="64" t="s">
        <v>70</v>
      </c>
      <c r="AE61" s="64" t="s">
        <v>764</v>
      </c>
      <c r="AF61" s="154">
        <v>2000</v>
      </c>
      <c r="AG61" s="154">
        <v>1000</v>
      </c>
      <c r="AH61" s="154">
        <v>1000</v>
      </c>
      <c r="AI61" s="64"/>
      <c r="AJ61" s="64">
        <v>2</v>
      </c>
      <c r="AK61" s="64" t="s">
        <v>765</v>
      </c>
      <c r="AL61" s="64" t="s">
        <v>766</v>
      </c>
      <c r="AM61" s="64">
        <v>10.7438</v>
      </c>
      <c r="AN61" s="64"/>
    </row>
    <row r="62" spans="1:41" x14ac:dyDescent="0.2">
      <c r="A62" s="58">
        <v>790</v>
      </c>
      <c r="B62" s="58">
        <v>53</v>
      </c>
      <c r="C62" s="60">
        <v>1</v>
      </c>
      <c r="D62" s="58" t="s">
        <v>756</v>
      </c>
      <c r="E62" s="10"/>
      <c r="F62" s="25"/>
      <c r="G62" s="25"/>
      <c r="H62" s="58" t="s">
        <v>1752</v>
      </c>
      <c r="I62" s="64" t="s">
        <v>757</v>
      </c>
      <c r="J62" s="128">
        <v>48981</v>
      </c>
      <c r="K62" s="64" t="s">
        <v>791</v>
      </c>
      <c r="L62" s="64" t="s">
        <v>792</v>
      </c>
      <c r="M62" s="120" t="s">
        <v>793</v>
      </c>
      <c r="N62" s="18" t="s">
        <v>794</v>
      </c>
      <c r="O62" s="18"/>
      <c r="P62" s="64"/>
      <c r="Q62" s="149">
        <v>0.48599999999999999</v>
      </c>
      <c r="R62" s="27">
        <f t="shared" si="1"/>
        <v>972</v>
      </c>
      <c r="S62" s="64" t="s">
        <v>40</v>
      </c>
      <c r="T62" s="64" t="s">
        <v>762</v>
      </c>
      <c r="U62" s="64" t="s">
        <v>763</v>
      </c>
      <c r="V62" s="8" t="s">
        <v>70</v>
      </c>
      <c r="W62" s="64" t="s">
        <v>70</v>
      </c>
      <c r="X62" s="64" t="s">
        <v>70</v>
      </c>
      <c r="Y62" s="64" t="s">
        <v>70</v>
      </c>
      <c r="Z62" s="64" t="s">
        <v>70</v>
      </c>
      <c r="AA62" s="64" t="s">
        <v>70</v>
      </c>
      <c r="AB62" s="64" t="s">
        <v>70</v>
      </c>
      <c r="AC62" s="64" t="s">
        <v>70</v>
      </c>
      <c r="AD62" s="64" t="s">
        <v>70</v>
      </c>
      <c r="AE62" s="64" t="s">
        <v>764</v>
      </c>
      <c r="AF62" s="154">
        <v>2000</v>
      </c>
      <c r="AG62" s="154">
        <v>1000</v>
      </c>
      <c r="AH62" s="154">
        <v>1000</v>
      </c>
      <c r="AI62" s="64"/>
      <c r="AJ62" s="64">
        <v>2</v>
      </c>
      <c r="AK62" s="64" t="s">
        <v>765</v>
      </c>
      <c r="AL62" s="64" t="s">
        <v>766</v>
      </c>
      <c r="AM62" s="64">
        <v>10.7438</v>
      </c>
      <c r="AN62" s="64"/>
    </row>
    <row r="63" spans="1:41" x14ac:dyDescent="0.2">
      <c r="A63" s="58">
        <v>790</v>
      </c>
      <c r="B63" s="58">
        <v>53</v>
      </c>
      <c r="C63" s="60">
        <v>1</v>
      </c>
      <c r="D63" s="58" t="s">
        <v>756</v>
      </c>
      <c r="H63" s="58" t="s">
        <v>1752</v>
      </c>
      <c r="I63" s="64" t="s">
        <v>757</v>
      </c>
      <c r="J63" s="132">
        <v>45767</v>
      </c>
      <c r="K63" s="58" t="s">
        <v>795</v>
      </c>
      <c r="L63" s="58" t="s">
        <v>796</v>
      </c>
      <c r="M63" s="120" t="s">
        <v>797</v>
      </c>
      <c r="N63" s="62" t="s">
        <v>798</v>
      </c>
      <c r="O63" s="62"/>
      <c r="Q63" s="149">
        <v>0.99</v>
      </c>
      <c r="R63" s="27">
        <f t="shared" si="1"/>
        <v>396</v>
      </c>
      <c r="S63" s="64" t="s">
        <v>40</v>
      </c>
      <c r="T63" s="64" t="s">
        <v>762</v>
      </c>
      <c r="U63" s="64" t="s">
        <v>763</v>
      </c>
      <c r="V63" s="8" t="s">
        <v>70</v>
      </c>
      <c r="W63" s="64" t="s">
        <v>70</v>
      </c>
      <c r="X63" s="64" t="s">
        <v>70</v>
      </c>
      <c r="Y63" s="64" t="s">
        <v>70</v>
      </c>
      <c r="Z63" s="64" t="s">
        <v>70</v>
      </c>
      <c r="AA63" s="64" t="s">
        <v>70</v>
      </c>
      <c r="AB63" s="64" t="s">
        <v>70</v>
      </c>
      <c r="AC63" s="64" t="s">
        <v>70</v>
      </c>
      <c r="AD63" s="64" t="s">
        <v>70</v>
      </c>
      <c r="AE63" s="64" t="s">
        <v>764</v>
      </c>
      <c r="AF63" s="154">
        <v>400</v>
      </c>
      <c r="AG63" s="154">
        <v>100</v>
      </c>
      <c r="AH63" s="154">
        <v>100</v>
      </c>
      <c r="AJ63" s="64">
        <v>2</v>
      </c>
      <c r="AK63" s="64" t="s">
        <v>765</v>
      </c>
      <c r="AL63" s="64" t="s">
        <v>799</v>
      </c>
      <c r="AM63" s="64">
        <v>10.75</v>
      </c>
      <c r="AN63" s="64">
        <v>100</v>
      </c>
    </row>
    <row r="64" spans="1:41" x14ac:dyDescent="0.2">
      <c r="A64" s="58">
        <v>790</v>
      </c>
      <c r="B64" s="58">
        <v>53</v>
      </c>
      <c r="C64" s="60">
        <v>1</v>
      </c>
      <c r="D64" s="58" t="s">
        <v>756</v>
      </c>
      <c r="H64" s="58" t="s">
        <v>1752</v>
      </c>
      <c r="I64" s="64" t="s">
        <v>757</v>
      </c>
      <c r="J64" s="132">
        <v>45768</v>
      </c>
      <c r="K64" s="58" t="s">
        <v>800</v>
      </c>
      <c r="L64" s="58" t="s">
        <v>801</v>
      </c>
      <c r="M64" s="120" t="s">
        <v>802</v>
      </c>
      <c r="N64" s="62" t="s">
        <v>803</v>
      </c>
      <c r="O64" s="62"/>
      <c r="Q64" s="149">
        <v>0.99</v>
      </c>
      <c r="R64" s="27">
        <f t="shared" si="1"/>
        <v>396</v>
      </c>
      <c r="S64" s="64" t="s">
        <v>40</v>
      </c>
      <c r="T64" s="64" t="s">
        <v>762</v>
      </c>
      <c r="U64" s="64" t="s">
        <v>763</v>
      </c>
      <c r="V64" s="8" t="s">
        <v>70</v>
      </c>
      <c r="W64" s="64" t="s">
        <v>70</v>
      </c>
      <c r="X64" s="64" t="s">
        <v>70</v>
      </c>
      <c r="Y64" s="64" t="s">
        <v>70</v>
      </c>
      <c r="Z64" s="64" t="s">
        <v>70</v>
      </c>
      <c r="AA64" s="64" t="s">
        <v>70</v>
      </c>
      <c r="AB64" s="64" t="s">
        <v>70</v>
      </c>
      <c r="AC64" s="64" t="s">
        <v>70</v>
      </c>
      <c r="AD64" s="64" t="s">
        <v>70</v>
      </c>
      <c r="AE64" s="64" t="s">
        <v>764</v>
      </c>
      <c r="AF64" s="154">
        <v>400</v>
      </c>
      <c r="AG64" s="154">
        <v>100</v>
      </c>
      <c r="AH64" s="154">
        <v>100</v>
      </c>
      <c r="AJ64" s="64">
        <v>2</v>
      </c>
      <c r="AK64" s="64" t="s">
        <v>765</v>
      </c>
      <c r="AL64" s="64" t="s">
        <v>799</v>
      </c>
      <c r="AM64" s="64">
        <v>10.75</v>
      </c>
      <c r="AN64" s="64">
        <v>100</v>
      </c>
    </row>
    <row r="65" spans="1:52" x14ac:dyDescent="0.2">
      <c r="A65" s="58">
        <v>790</v>
      </c>
      <c r="B65" s="58">
        <v>53</v>
      </c>
      <c r="C65" s="60">
        <v>1</v>
      </c>
      <c r="D65" s="58" t="s">
        <v>756</v>
      </c>
      <c r="H65" s="58" t="s">
        <v>1752</v>
      </c>
      <c r="I65" s="64" t="s">
        <v>757</v>
      </c>
      <c r="J65" s="132">
        <v>45769</v>
      </c>
      <c r="K65" s="58" t="s">
        <v>804</v>
      </c>
      <c r="L65" s="58" t="s">
        <v>805</v>
      </c>
      <c r="M65" s="120" t="s">
        <v>806</v>
      </c>
      <c r="N65" s="62" t="s">
        <v>807</v>
      </c>
      <c r="O65" s="62"/>
      <c r="Q65" s="149">
        <v>0.99</v>
      </c>
      <c r="R65" s="27">
        <f t="shared" si="1"/>
        <v>396</v>
      </c>
      <c r="S65" s="64" t="s">
        <v>40</v>
      </c>
      <c r="T65" s="64" t="s">
        <v>762</v>
      </c>
      <c r="U65" s="64" t="s">
        <v>763</v>
      </c>
      <c r="V65" s="8" t="s">
        <v>70</v>
      </c>
      <c r="W65" s="64" t="s">
        <v>70</v>
      </c>
      <c r="X65" s="64" t="s">
        <v>70</v>
      </c>
      <c r="Y65" s="64" t="s">
        <v>70</v>
      </c>
      <c r="Z65" s="64" t="s">
        <v>70</v>
      </c>
      <c r="AA65" s="64" t="s">
        <v>70</v>
      </c>
      <c r="AB65" s="64" t="s">
        <v>70</v>
      </c>
      <c r="AC65" s="64" t="s">
        <v>70</v>
      </c>
      <c r="AD65" s="64" t="s">
        <v>70</v>
      </c>
      <c r="AE65" s="64" t="s">
        <v>764</v>
      </c>
      <c r="AF65" s="154">
        <v>400</v>
      </c>
      <c r="AG65" s="154">
        <v>100</v>
      </c>
      <c r="AH65" s="154">
        <v>100</v>
      </c>
      <c r="AJ65" s="64">
        <v>2</v>
      </c>
      <c r="AK65" s="64" t="s">
        <v>765</v>
      </c>
      <c r="AL65" s="64" t="s">
        <v>799</v>
      </c>
      <c r="AM65" s="64">
        <v>10.75</v>
      </c>
      <c r="AN65" s="64">
        <v>100</v>
      </c>
    </row>
    <row r="66" spans="1:52" x14ac:dyDescent="0.2">
      <c r="A66" s="58">
        <v>790</v>
      </c>
      <c r="B66" s="58">
        <v>53</v>
      </c>
      <c r="C66" s="60">
        <v>1</v>
      </c>
      <c r="D66" s="58" t="s">
        <v>756</v>
      </c>
      <c r="H66" s="58" t="s">
        <v>1752</v>
      </c>
      <c r="I66" s="64" t="s">
        <v>757</v>
      </c>
      <c r="J66" s="132">
        <v>45770</v>
      </c>
      <c r="K66" s="58" t="s">
        <v>808</v>
      </c>
      <c r="L66" s="58" t="s">
        <v>809</v>
      </c>
      <c r="M66" s="120" t="s">
        <v>810</v>
      </c>
      <c r="N66" s="62" t="s">
        <v>811</v>
      </c>
      <c r="O66" s="62"/>
      <c r="Q66" s="149">
        <v>0.99</v>
      </c>
      <c r="R66" s="27">
        <f t="shared" si="1"/>
        <v>396</v>
      </c>
      <c r="S66" s="64" t="s">
        <v>40</v>
      </c>
      <c r="T66" s="64" t="s">
        <v>762</v>
      </c>
      <c r="U66" s="64" t="s">
        <v>763</v>
      </c>
      <c r="V66" s="8" t="s">
        <v>70</v>
      </c>
      <c r="W66" s="64" t="s">
        <v>70</v>
      </c>
      <c r="X66" s="64" t="s">
        <v>70</v>
      </c>
      <c r="Y66" s="64" t="s">
        <v>70</v>
      </c>
      <c r="Z66" s="64" t="s">
        <v>70</v>
      </c>
      <c r="AA66" s="64" t="s">
        <v>70</v>
      </c>
      <c r="AB66" s="64" t="s">
        <v>70</v>
      </c>
      <c r="AC66" s="64" t="s">
        <v>70</v>
      </c>
      <c r="AD66" s="64" t="s">
        <v>70</v>
      </c>
      <c r="AE66" s="64" t="s">
        <v>764</v>
      </c>
      <c r="AF66" s="154">
        <v>400</v>
      </c>
      <c r="AG66" s="154">
        <v>100</v>
      </c>
      <c r="AH66" s="154">
        <v>100</v>
      </c>
      <c r="AJ66" s="64">
        <v>2</v>
      </c>
      <c r="AK66" s="64" t="s">
        <v>765</v>
      </c>
      <c r="AL66" s="64" t="s">
        <v>799</v>
      </c>
      <c r="AM66" s="64">
        <v>10.75</v>
      </c>
      <c r="AN66" s="64">
        <v>100</v>
      </c>
    </row>
    <row r="67" spans="1:52" x14ac:dyDescent="0.2">
      <c r="A67" s="58">
        <v>790</v>
      </c>
      <c r="B67" s="58">
        <v>53</v>
      </c>
      <c r="C67" s="60">
        <v>1</v>
      </c>
      <c r="D67" s="58" t="s">
        <v>756</v>
      </c>
      <c r="H67" s="58" t="s">
        <v>1752</v>
      </c>
      <c r="I67" s="64" t="s">
        <v>757</v>
      </c>
      <c r="J67" s="132">
        <v>45771</v>
      </c>
      <c r="K67" s="58" t="s">
        <v>812</v>
      </c>
      <c r="L67" s="58" t="s">
        <v>813</v>
      </c>
      <c r="M67" s="120" t="s">
        <v>814</v>
      </c>
      <c r="N67" s="62" t="s">
        <v>815</v>
      </c>
      <c r="O67" s="62"/>
      <c r="Q67" s="149">
        <v>0.99</v>
      </c>
      <c r="R67" s="27">
        <f t="shared" si="1"/>
        <v>396</v>
      </c>
      <c r="S67" s="64" t="s">
        <v>40</v>
      </c>
      <c r="T67" s="64" t="s">
        <v>762</v>
      </c>
      <c r="U67" s="64" t="s">
        <v>763</v>
      </c>
      <c r="V67" s="8" t="s">
        <v>70</v>
      </c>
      <c r="W67" s="64" t="s">
        <v>70</v>
      </c>
      <c r="X67" s="64" t="s">
        <v>70</v>
      </c>
      <c r="Y67" s="64" t="s">
        <v>70</v>
      </c>
      <c r="Z67" s="64" t="s">
        <v>70</v>
      </c>
      <c r="AA67" s="64" t="s">
        <v>70</v>
      </c>
      <c r="AB67" s="64" t="s">
        <v>70</v>
      </c>
      <c r="AC67" s="64" t="s">
        <v>70</v>
      </c>
      <c r="AD67" s="64" t="s">
        <v>70</v>
      </c>
      <c r="AE67" s="64" t="s">
        <v>764</v>
      </c>
      <c r="AF67" s="154">
        <v>400</v>
      </c>
      <c r="AG67" s="154">
        <v>100</v>
      </c>
      <c r="AH67" s="154">
        <v>100</v>
      </c>
      <c r="AJ67" s="64">
        <v>2</v>
      </c>
      <c r="AK67" s="64" t="s">
        <v>765</v>
      </c>
      <c r="AL67" s="64" t="s">
        <v>799</v>
      </c>
      <c r="AM67" s="64">
        <v>10.75</v>
      </c>
      <c r="AN67" s="64">
        <v>100</v>
      </c>
    </row>
    <row r="68" spans="1:52" x14ac:dyDescent="0.2">
      <c r="A68" s="58">
        <v>790</v>
      </c>
      <c r="B68" s="58">
        <v>53</v>
      </c>
      <c r="C68" s="60">
        <v>1</v>
      </c>
      <c r="D68" s="58" t="s">
        <v>756</v>
      </c>
      <c r="H68" s="58" t="s">
        <v>1752</v>
      </c>
      <c r="I68" s="64" t="s">
        <v>757</v>
      </c>
      <c r="J68" s="132">
        <v>45772</v>
      </c>
      <c r="K68" s="58" t="s">
        <v>816</v>
      </c>
      <c r="L68" s="58" t="s">
        <v>817</v>
      </c>
      <c r="M68" s="120" t="s">
        <v>818</v>
      </c>
      <c r="N68" s="62" t="s">
        <v>819</v>
      </c>
      <c r="O68" s="62"/>
      <c r="Q68" s="149">
        <v>0.99</v>
      </c>
      <c r="R68" s="27">
        <f t="shared" si="1"/>
        <v>396</v>
      </c>
      <c r="S68" s="64" t="s">
        <v>40</v>
      </c>
      <c r="T68" s="64" t="s">
        <v>762</v>
      </c>
      <c r="U68" s="64" t="s">
        <v>763</v>
      </c>
      <c r="V68" s="8" t="s">
        <v>70</v>
      </c>
      <c r="W68" s="64" t="s">
        <v>70</v>
      </c>
      <c r="X68" s="64" t="s">
        <v>70</v>
      </c>
      <c r="Y68" s="64" t="s">
        <v>70</v>
      </c>
      <c r="Z68" s="64" t="s">
        <v>70</v>
      </c>
      <c r="AA68" s="64" t="s">
        <v>70</v>
      </c>
      <c r="AB68" s="64" t="s">
        <v>70</v>
      </c>
      <c r="AC68" s="64" t="s">
        <v>70</v>
      </c>
      <c r="AD68" s="64" t="s">
        <v>70</v>
      </c>
      <c r="AE68" s="64" t="s">
        <v>764</v>
      </c>
      <c r="AF68" s="154">
        <v>400</v>
      </c>
      <c r="AG68" s="154">
        <v>100</v>
      </c>
      <c r="AH68" s="154">
        <v>100</v>
      </c>
      <c r="AJ68" s="64">
        <v>2</v>
      </c>
      <c r="AK68" s="64" t="s">
        <v>765</v>
      </c>
      <c r="AL68" s="64" t="s">
        <v>799</v>
      </c>
      <c r="AM68" s="64">
        <v>10.75</v>
      </c>
      <c r="AN68" s="64">
        <v>100</v>
      </c>
    </row>
    <row r="69" spans="1:52" x14ac:dyDescent="0.2">
      <c r="A69" s="58">
        <v>790</v>
      </c>
      <c r="B69" s="58">
        <v>53</v>
      </c>
      <c r="C69" s="60">
        <v>1</v>
      </c>
      <c r="D69" s="58" t="s">
        <v>756</v>
      </c>
      <c r="H69" s="58" t="s">
        <v>1752</v>
      </c>
      <c r="I69" s="64" t="s">
        <v>757</v>
      </c>
      <c r="J69" s="132">
        <v>45773</v>
      </c>
      <c r="K69" s="58" t="s">
        <v>820</v>
      </c>
      <c r="L69" s="58" t="s">
        <v>821</v>
      </c>
      <c r="M69" s="120" t="s">
        <v>822</v>
      </c>
      <c r="N69" s="62" t="s">
        <v>823</v>
      </c>
      <c r="O69" s="62"/>
      <c r="Q69" s="149">
        <v>0.99</v>
      </c>
      <c r="R69" s="27">
        <f t="shared" si="1"/>
        <v>396</v>
      </c>
      <c r="S69" s="64" t="s">
        <v>40</v>
      </c>
      <c r="T69" s="64" t="s">
        <v>762</v>
      </c>
      <c r="U69" s="64" t="s">
        <v>763</v>
      </c>
      <c r="V69" s="8" t="s">
        <v>70</v>
      </c>
      <c r="W69" s="64" t="s">
        <v>70</v>
      </c>
      <c r="X69" s="64" t="s">
        <v>70</v>
      </c>
      <c r="Y69" s="64" t="s">
        <v>70</v>
      </c>
      <c r="Z69" s="64" t="s">
        <v>70</v>
      </c>
      <c r="AA69" s="64" t="s">
        <v>70</v>
      </c>
      <c r="AB69" s="64" t="s">
        <v>70</v>
      </c>
      <c r="AC69" s="64" t="s">
        <v>70</v>
      </c>
      <c r="AD69" s="64" t="s">
        <v>70</v>
      </c>
      <c r="AE69" s="64" t="s">
        <v>764</v>
      </c>
      <c r="AF69" s="154">
        <v>400</v>
      </c>
      <c r="AG69" s="154">
        <v>100</v>
      </c>
      <c r="AH69" s="154">
        <v>100</v>
      </c>
      <c r="AJ69" s="64">
        <v>2</v>
      </c>
      <c r="AK69" s="64" t="s">
        <v>765</v>
      </c>
      <c r="AL69" s="64" t="s">
        <v>799</v>
      </c>
      <c r="AM69" s="64">
        <v>10.75</v>
      </c>
      <c r="AN69" s="64">
        <v>100</v>
      </c>
    </row>
    <row r="70" spans="1:52" x14ac:dyDescent="0.2">
      <c r="A70" s="58">
        <v>790</v>
      </c>
      <c r="B70" s="58">
        <v>53</v>
      </c>
      <c r="C70" s="60">
        <v>1</v>
      </c>
      <c r="D70" s="58" t="s">
        <v>756</v>
      </c>
      <c r="H70" s="58" t="s">
        <v>1752</v>
      </c>
      <c r="I70" s="64" t="s">
        <v>757</v>
      </c>
      <c r="J70" s="133" t="s">
        <v>824</v>
      </c>
      <c r="K70" s="64" t="s">
        <v>825</v>
      </c>
      <c r="L70" s="64" t="s">
        <v>826</v>
      </c>
      <c r="M70" s="119" t="s">
        <v>827</v>
      </c>
      <c r="N70" s="18" t="s">
        <v>828</v>
      </c>
      <c r="O70" s="18"/>
      <c r="P70" s="64"/>
      <c r="Q70" s="149">
        <v>0.99</v>
      </c>
      <c r="R70" s="27">
        <f t="shared" ref="R70:R112" si="2">Q70*AF70</f>
        <v>396</v>
      </c>
      <c r="S70" s="64" t="s">
        <v>40</v>
      </c>
      <c r="T70" s="64" t="s">
        <v>762</v>
      </c>
      <c r="U70" s="64" t="s">
        <v>763</v>
      </c>
      <c r="V70" s="8" t="s">
        <v>70</v>
      </c>
      <c r="W70" s="8" t="s">
        <v>70</v>
      </c>
      <c r="X70" s="8" t="s">
        <v>70</v>
      </c>
      <c r="Y70" s="8" t="s">
        <v>70</v>
      </c>
      <c r="Z70" s="8" t="s">
        <v>70</v>
      </c>
      <c r="AA70" s="8" t="s">
        <v>70</v>
      </c>
      <c r="AB70" s="8" t="s">
        <v>70</v>
      </c>
      <c r="AC70" s="8" t="s">
        <v>70</v>
      </c>
      <c r="AD70" s="8" t="s">
        <v>70</v>
      </c>
      <c r="AE70" s="64" t="s">
        <v>764</v>
      </c>
      <c r="AF70" s="154">
        <v>400</v>
      </c>
      <c r="AG70" s="154">
        <v>100</v>
      </c>
      <c r="AH70" s="154">
        <v>100</v>
      </c>
      <c r="AI70" s="64"/>
      <c r="AJ70" s="64">
        <v>2</v>
      </c>
      <c r="AK70" s="64" t="s">
        <v>765</v>
      </c>
      <c r="AL70" s="64" t="s">
        <v>799</v>
      </c>
      <c r="AM70" s="64">
        <v>10.75</v>
      </c>
      <c r="AN70" s="64">
        <v>100</v>
      </c>
    </row>
    <row r="71" spans="1:52" s="85" customFormat="1" x14ac:dyDescent="0.2">
      <c r="A71" s="85">
        <v>790</v>
      </c>
      <c r="B71" s="73">
        <v>54</v>
      </c>
      <c r="C71" s="83"/>
      <c r="D71" s="75" t="s">
        <v>1755</v>
      </c>
      <c r="F71" s="61"/>
      <c r="G71" s="58"/>
      <c r="I71" s="88"/>
      <c r="J71" s="134"/>
      <c r="K71" s="88"/>
      <c r="L71" s="88"/>
      <c r="M71" s="93"/>
      <c r="N71" s="18"/>
      <c r="O71" s="18"/>
      <c r="P71" s="64"/>
      <c r="Q71" s="149"/>
      <c r="R71" s="27"/>
      <c r="S71" s="88"/>
      <c r="T71" s="64"/>
      <c r="U71" s="64"/>
      <c r="V71" s="8"/>
      <c r="W71" s="8"/>
      <c r="X71" s="8"/>
      <c r="Y71" s="8"/>
      <c r="Z71" s="8"/>
      <c r="AA71" s="8"/>
      <c r="AB71" s="8"/>
      <c r="AC71" s="8"/>
      <c r="AD71" s="8"/>
      <c r="AE71" s="64"/>
      <c r="AF71" s="155"/>
      <c r="AG71" s="155"/>
      <c r="AH71" s="155"/>
      <c r="AI71" s="64"/>
      <c r="AJ71" s="88"/>
      <c r="AK71" s="64"/>
      <c r="AL71" s="64"/>
      <c r="AM71" s="64"/>
      <c r="AN71" s="64"/>
      <c r="AO71" s="58"/>
    </row>
    <row r="72" spans="1:52" x14ac:dyDescent="0.2">
      <c r="A72" s="58">
        <v>790</v>
      </c>
      <c r="B72" s="58">
        <v>54</v>
      </c>
      <c r="C72" s="60">
        <v>1</v>
      </c>
      <c r="D72" s="58" t="s">
        <v>52</v>
      </c>
      <c r="F72" s="61">
        <v>202600</v>
      </c>
      <c r="G72" s="58" t="s">
        <v>40</v>
      </c>
      <c r="H72" s="58" t="s">
        <v>1752</v>
      </c>
      <c r="I72" s="7" t="s">
        <v>67</v>
      </c>
      <c r="J72" s="135">
        <v>660951</v>
      </c>
      <c r="K72" s="8" t="s">
        <v>77</v>
      </c>
      <c r="L72" s="8" t="s">
        <v>77</v>
      </c>
      <c r="M72" s="119" t="s">
        <v>78</v>
      </c>
      <c r="N72" s="8" t="s">
        <v>79</v>
      </c>
      <c r="O72" s="12"/>
      <c r="P72" s="12" t="s">
        <v>80</v>
      </c>
      <c r="Q72" s="168">
        <v>0.86454545454545451</v>
      </c>
      <c r="R72" s="27">
        <f t="shared" si="2"/>
        <v>86.454545454545453</v>
      </c>
      <c r="S72" s="8" t="s">
        <v>40</v>
      </c>
      <c r="T72" s="8" t="s">
        <v>68</v>
      </c>
      <c r="U72" s="8" t="s">
        <v>69</v>
      </c>
      <c r="V72" s="8" t="s">
        <v>70</v>
      </c>
      <c r="W72" s="8" t="s">
        <v>70</v>
      </c>
      <c r="X72" s="8" t="s">
        <v>70</v>
      </c>
      <c r="Y72" s="8" t="s">
        <v>70</v>
      </c>
      <c r="Z72" s="8" t="s">
        <v>70</v>
      </c>
      <c r="AA72" s="8" t="s">
        <v>70</v>
      </c>
      <c r="AB72" s="8" t="s">
        <v>70</v>
      </c>
      <c r="AC72" s="8" t="s">
        <v>70</v>
      </c>
      <c r="AD72" s="8" t="s">
        <v>70</v>
      </c>
      <c r="AE72" s="8" t="s">
        <v>70</v>
      </c>
      <c r="AF72" s="156">
        <v>100</v>
      </c>
      <c r="AG72" s="156">
        <v>100</v>
      </c>
      <c r="AH72" s="156">
        <v>100</v>
      </c>
      <c r="AI72" s="8" t="s">
        <v>70</v>
      </c>
      <c r="AJ72" s="8">
        <v>3</v>
      </c>
      <c r="AK72" s="8" t="s">
        <v>71</v>
      </c>
      <c r="AL72" s="35">
        <v>43556</v>
      </c>
      <c r="AM72" s="12">
        <v>10.64</v>
      </c>
      <c r="AN72" s="36">
        <v>0.9</v>
      </c>
    </row>
    <row r="73" spans="1:52" s="9" customFormat="1" x14ac:dyDescent="0.2">
      <c r="A73" s="58">
        <v>790</v>
      </c>
      <c r="B73" s="58">
        <v>54</v>
      </c>
      <c r="C73" s="60">
        <v>2</v>
      </c>
      <c r="D73" s="58" t="s">
        <v>53</v>
      </c>
      <c r="E73" s="58"/>
      <c r="F73" s="61">
        <v>225</v>
      </c>
      <c r="G73" s="58" t="s">
        <v>50</v>
      </c>
      <c r="H73" s="58" t="s">
        <v>1752</v>
      </c>
      <c r="I73" s="7" t="s">
        <v>67</v>
      </c>
      <c r="J73" s="136">
        <v>660438</v>
      </c>
      <c r="K73" s="8" t="s">
        <v>81</v>
      </c>
      <c r="L73" s="8" t="s">
        <v>81</v>
      </c>
      <c r="M73" s="119" t="s">
        <v>82</v>
      </c>
      <c r="N73" s="8" t="s">
        <v>83</v>
      </c>
      <c r="O73" s="12"/>
      <c r="P73" s="12" t="s">
        <v>84</v>
      </c>
      <c r="Q73" s="168">
        <v>46.841666666666669</v>
      </c>
      <c r="R73" s="27">
        <f t="shared" si="2"/>
        <v>46.841666666666669</v>
      </c>
      <c r="S73" s="8" t="s">
        <v>85</v>
      </c>
      <c r="T73" s="8" t="s">
        <v>68</v>
      </c>
      <c r="U73" s="8" t="s">
        <v>69</v>
      </c>
      <c r="V73" s="8" t="s">
        <v>70</v>
      </c>
      <c r="W73" s="8" t="s">
        <v>70</v>
      </c>
      <c r="X73" s="8" t="s">
        <v>70</v>
      </c>
      <c r="Y73" s="8" t="s">
        <v>70</v>
      </c>
      <c r="Z73" s="8" t="s">
        <v>70</v>
      </c>
      <c r="AA73" s="8" t="s">
        <v>70</v>
      </c>
      <c r="AB73" s="8" t="s">
        <v>70</v>
      </c>
      <c r="AC73" s="8" t="s">
        <v>70</v>
      </c>
      <c r="AD73" s="8" t="s">
        <v>70</v>
      </c>
      <c r="AE73" s="8" t="s">
        <v>70</v>
      </c>
      <c r="AF73" s="156">
        <v>1</v>
      </c>
      <c r="AG73" s="156">
        <v>300</v>
      </c>
      <c r="AH73" s="156">
        <v>300</v>
      </c>
      <c r="AI73" s="8" t="s">
        <v>70</v>
      </c>
      <c r="AJ73" s="8">
        <v>3</v>
      </c>
      <c r="AK73" s="12" t="s">
        <v>86</v>
      </c>
      <c r="AL73" s="35">
        <v>43556</v>
      </c>
      <c r="AM73" s="12">
        <v>142.5</v>
      </c>
      <c r="AN73" s="36">
        <v>0.9</v>
      </c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</row>
    <row r="74" spans="1:52" s="94" customFormat="1" x14ac:dyDescent="0.2">
      <c r="A74" s="85">
        <v>790</v>
      </c>
      <c r="B74" s="73">
        <v>55</v>
      </c>
      <c r="C74" s="83"/>
      <c r="D74" s="75" t="s">
        <v>492</v>
      </c>
      <c r="E74" s="85"/>
      <c r="F74" s="61"/>
      <c r="G74" s="58"/>
      <c r="H74" s="85"/>
      <c r="I74" s="92"/>
      <c r="J74" s="137"/>
      <c r="K74" s="87"/>
      <c r="L74" s="87"/>
      <c r="M74" s="87"/>
      <c r="N74" s="8"/>
      <c r="O74" s="12"/>
      <c r="P74" s="12"/>
      <c r="Q74" s="168"/>
      <c r="R74" s="27"/>
      <c r="S74" s="8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157"/>
      <c r="AG74" s="157"/>
      <c r="AH74" s="157"/>
      <c r="AI74" s="8"/>
      <c r="AJ74" s="87"/>
      <c r="AK74" s="12"/>
      <c r="AL74" s="35"/>
      <c r="AM74" s="12"/>
      <c r="AN74" s="36"/>
      <c r="AO74" s="58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</row>
    <row r="75" spans="1:52" s="9" customFormat="1" x14ac:dyDescent="0.2">
      <c r="A75" s="58">
        <v>790</v>
      </c>
      <c r="B75" s="9">
        <v>55</v>
      </c>
      <c r="C75" s="56">
        <v>1</v>
      </c>
      <c r="D75" s="9" t="s">
        <v>492</v>
      </c>
      <c r="E75" s="9" t="s">
        <v>493</v>
      </c>
      <c r="F75" s="37">
        <v>38</v>
      </c>
      <c r="G75" s="9" t="s">
        <v>40</v>
      </c>
      <c r="H75" s="58" t="s">
        <v>1752</v>
      </c>
      <c r="I75" s="8" t="s">
        <v>292</v>
      </c>
      <c r="J75" s="130">
        <v>51329</v>
      </c>
      <c r="K75" s="8" t="s">
        <v>494</v>
      </c>
      <c r="L75" s="8" t="s">
        <v>494</v>
      </c>
      <c r="M75" s="120" t="s">
        <v>495</v>
      </c>
      <c r="N75" s="25" t="s">
        <v>496</v>
      </c>
      <c r="O75" s="25" t="s">
        <v>497</v>
      </c>
      <c r="P75" s="8"/>
      <c r="Q75" s="167">
        <v>174.89774736842105</v>
      </c>
      <c r="R75" s="27">
        <f t="shared" si="2"/>
        <v>174.89774736842105</v>
      </c>
      <c r="S75" s="64" t="s">
        <v>40</v>
      </c>
      <c r="T75" s="8"/>
      <c r="U75" s="8" t="s">
        <v>498</v>
      </c>
      <c r="V75" s="64" t="s">
        <v>66</v>
      </c>
      <c r="W75" s="64" t="s">
        <v>66</v>
      </c>
      <c r="X75" s="64" t="s">
        <v>66</v>
      </c>
      <c r="Y75" s="64" t="s">
        <v>66</v>
      </c>
      <c r="Z75" s="64" t="s">
        <v>66</v>
      </c>
      <c r="AA75" s="64" t="s">
        <v>66</v>
      </c>
      <c r="AB75" s="64" t="s">
        <v>66</v>
      </c>
      <c r="AC75" s="64" t="s">
        <v>66</v>
      </c>
      <c r="AD75" s="64" t="s">
        <v>66</v>
      </c>
      <c r="AE75" s="64" t="s">
        <v>66</v>
      </c>
      <c r="AF75" s="156">
        <v>1</v>
      </c>
      <c r="AG75" s="156">
        <v>1</v>
      </c>
      <c r="AH75" s="156"/>
      <c r="AI75" s="8"/>
      <c r="AJ75" s="8">
        <v>2</v>
      </c>
      <c r="AK75" s="64" t="s">
        <v>71</v>
      </c>
      <c r="AL75" s="32" t="s">
        <v>298</v>
      </c>
      <c r="AM75" s="64">
        <v>10.637700000000001</v>
      </c>
      <c r="AN75" s="33">
        <v>0.9</v>
      </c>
    </row>
    <row r="76" spans="1:52" s="94" customFormat="1" x14ac:dyDescent="0.2">
      <c r="A76" s="85">
        <v>790</v>
      </c>
      <c r="B76" s="73">
        <v>56</v>
      </c>
      <c r="C76" s="83"/>
      <c r="D76" s="75" t="s">
        <v>1756</v>
      </c>
      <c r="F76" s="37"/>
      <c r="G76" s="9"/>
      <c r="H76" s="85"/>
      <c r="I76" s="87"/>
      <c r="J76" s="131"/>
      <c r="K76" s="87"/>
      <c r="L76" s="87"/>
      <c r="M76" s="89"/>
      <c r="N76" s="25"/>
      <c r="O76" s="25"/>
      <c r="P76" s="8"/>
      <c r="Q76" s="167"/>
      <c r="R76" s="27"/>
      <c r="S76" s="88"/>
      <c r="T76" s="8"/>
      <c r="U76" s="8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157"/>
      <c r="AG76" s="157"/>
      <c r="AH76" s="157"/>
      <c r="AI76" s="8"/>
      <c r="AJ76" s="87"/>
      <c r="AK76" s="64"/>
      <c r="AL76" s="32"/>
      <c r="AM76" s="64"/>
      <c r="AN76" s="33"/>
      <c r="AO76" s="9"/>
    </row>
    <row r="77" spans="1:52" s="9" customFormat="1" x14ac:dyDescent="0.2">
      <c r="A77" s="58">
        <v>790</v>
      </c>
      <c r="B77" s="9">
        <v>56</v>
      </c>
      <c r="C77" s="56">
        <v>1</v>
      </c>
      <c r="D77" s="9" t="s">
        <v>44</v>
      </c>
      <c r="E77" s="9" t="s">
        <v>43</v>
      </c>
      <c r="F77" s="37">
        <v>146</v>
      </c>
      <c r="G77" s="9" t="s">
        <v>40</v>
      </c>
      <c r="H77" s="58" t="s">
        <v>1752</v>
      </c>
      <c r="I77" s="7" t="s">
        <v>67</v>
      </c>
      <c r="J77" s="130">
        <v>688236</v>
      </c>
      <c r="K77" s="8" t="s">
        <v>87</v>
      </c>
      <c r="L77" s="8" t="s">
        <v>87</v>
      </c>
      <c r="M77" s="119" t="s">
        <v>88</v>
      </c>
      <c r="N77" s="8" t="s">
        <v>89</v>
      </c>
      <c r="O77" s="8"/>
      <c r="P77" s="12" t="s">
        <v>90</v>
      </c>
      <c r="Q77" s="168">
        <v>70.49111111111111</v>
      </c>
      <c r="R77" s="27">
        <f t="shared" si="2"/>
        <v>70.49111111111111</v>
      </c>
      <c r="S77" s="8" t="s">
        <v>40</v>
      </c>
      <c r="T77" s="8" t="s">
        <v>68</v>
      </c>
      <c r="U77" s="8" t="s">
        <v>69</v>
      </c>
      <c r="V77" s="8" t="s">
        <v>70</v>
      </c>
      <c r="W77" s="8" t="s">
        <v>70</v>
      </c>
      <c r="X77" s="8" t="s">
        <v>70</v>
      </c>
      <c r="Y77" s="8" t="s">
        <v>70</v>
      </c>
      <c r="Z77" s="8" t="s">
        <v>70</v>
      </c>
      <c r="AA77" s="8" t="s">
        <v>70</v>
      </c>
      <c r="AB77" s="8" t="s">
        <v>70</v>
      </c>
      <c r="AC77" s="8" t="s">
        <v>70</v>
      </c>
      <c r="AD77" s="8" t="s">
        <v>70</v>
      </c>
      <c r="AE77" s="8" t="s">
        <v>70</v>
      </c>
      <c r="AF77" s="156">
        <v>1</v>
      </c>
      <c r="AG77" s="156">
        <v>1</v>
      </c>
      <c r="AH77" s="156">
        <v>1</v>
      </c>
      <c r="AI77" s="8" t="s">
        <v>70</v>
      </c>
      <c r="AJ77" s="8">
        <v>3</v>
      </c>
      <c r="AK77" s="8" t="s">
        <v>76</v>
      </c>
      <c r="AL77" s="35">
        <v>43556</v>
      </c>
      <c r="AM77" s="12">
        <v>9.51</v>
      </c>
      <c r="AN77" s="36">
        <v>0.9</v>
      </c>
    </row>
    <row r="78" spans="1:52" s="9" customFormat="1" x14ac:dyDescent="0.2">
      <c r="A78" s="58">
        <v>790</v>
      </c>
      <c r="B78" s="9">
        <v>56</v>
      </c>
      <c r="C78" s="56">
        <v>2</v>
      </c>
      <c r="D78" s="9" t="s">
        <v>42</v>
      </c>
      <c r="E78" s="9" t="s">
        <v>45</v>
      </c>
      <c r="F78" s="37">
        <v>2300</v>
      </c>
      <c r="G78" s="9" t="s">
        <v>40</v>
      </c>
      <c r="H78" s="58" t="s">
        <v>1752</v>
      </c>
      <c r="I78" s="7" t="s">
        <v>67</v>
      </c>
      <c r="J78" s="130">
        <v>682441</v>
      </c>
      <c r="K78" s="8" t="s">
        <v>91</v>
      </c>
      <c r="L78" s="8" t="s">
        <v>91</v>
      </c>
      <c r="M78" s="119" t="s">
        <v>92</v>
      </c>
      <c r="N78" s="8" t="s">
        <v>93</v>
      </c>
      <c r="O78" s="8"/>
      <c r="P78" s="12" t="s">
        <v>94</v>
      </c>
      <c r="Q78" s="168">
        <v>0.69279999999999997</v>
      </c>
      <c r="R78" s="27">
        <f t="shared" si="2"/>
        <v>34.64</v>
      </c>
      <c r="S78" s="8" t="s">
        <v>40</v>
      </c>
      <c r="T78" s="8" t="s">
        <v>68</v>
      </c>
      <c r="U78" s="8" t="s">
        <v>69</v>
      </c>
      <c r="V78" s="8" t="s">
        <v>70</v>
      </c>
      <c r="W78" s="8" t="s">
        <v>70</v>
      </c>
      <c r="X78" s="8" t="s">
        <v>70</v>
      </c>
      <c r="Y78" s="8" t="s">
        <v>70</v>
      </c>
      <c r="Z78" s="8" t="s">
        <v>70</v>
      </c>
      <c r="AA78" s="8" t="s">
        <v>70</v>
      </c>
      <c r="AB78" s="8" t="s">
        <v>70</v>
      </c>
      <c r="AC78" s="8" t="s">
        <v>70</v>
      </c>
      <c r="AD78" s="8" t="s">
        <v>70</v>
      </c>
      <c r="AE78" s="8" t="s">
        <v>70</v>
      </c>
      <c r="AF78" s="156">
        <v>50</v>
      </c>
      <c r="AG78" s="156">
        <v>1</v>
      </c>
      <c r="AH78" s="156">
        <v>1</v>
      </c>
      <c r="AI78" s="8" t="s">
        <v>70</v>
      </c>
      <c r="AJ78" s="8">
        <v>3</v>
      </c>
      <c r="AK78" s="8" t="s">
        <v>71</v>
      </c>
      <c r="AL78" s="35">
        <v>43556</v>
      </c>
      <c r="AM78" s="12">
        <v>10.64</v>
      </c>
      <c r="AN78" s="36">
        <v>0.9</v>
      </c>
    </row>
    <row r="79" spans="1:52" s="94" customFormat="1" x14ac:dyDescent="0.2">
      <c r="A79" s="85">
        <v>790</v>
      </c>
      <c r="B79" s="73">
        <v>57</v>
      </c>
      <c r="C79" s="83"/>
      <c r="D79" s="75" t="s">
        <v>499</v>
      </c>
      <c r="F79" s="37"/>
      <c r="G79" s="9"/>
      <c r="H79" s="85"/>
      <c r="I79" s="92"/>
      <c r="J79" s="131"/>
      <c r="K79" s="87"/>
      <c r="L79" s="87"/>
      <c r="M79" s="87"/>
      <c r="N79" s="8"/>
      <c r="O79" s="8"/>
      <c r="P79" s="12"/>
      <c r="Q79" s="168"/>
      <c r="R79" s="27"/>
      <c r="S79" s="8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157"/>
      <c r="AG79" s="157"/>
      <c r="AH79" s="157"/>
      <c r="AI79" s="8"/>
      <c r="AJ79" s="87"/>
      <c r="AK79" s="8"/>
      <c r="AL79" s="35"/>
      <c r="AM79" s="12"/>
      <c r="AN79" s="36"/>
      <c r="AO79" s="9"/>
    </row>
    <row r="80" spans="1:52" s="9" customFormat="1" x14ac:dyDescent="0.2">
      <c r="A80" s="58">
        <v>790</v>
      </c>
      <c r="B80" s="9">
        <v>57</v>
      </c>
      <c r="C80" s="56">
        <v>1</v>
      </c>
      <c r="D80" s="9" t="s">
        <v>499</v>
      </c>
      <c r="F80" s="61">
        <v>1</v>
      </c>
      <c r="G80" s="58" t="s">
        <v>40</v>
      </c>
      <c r="H80" s="58" t="s">
        <v>1752</v>
      </c>
      <c r="I80" s="8" t="s">
        <v>292</v>
      </c>
      <c r="J80" s="128">
        <v>63436</v>
      </c>
      <c r="K80" s="64" t="s">
        <v>500</v>
      </c>
      <c r="L80" s="64" t="s">
        <v>500</v>
      </c>
      <c r="M80" s="120" t="s">
        <v>501</v>
      </c>
      <c r="N80" s="25" t="s">
        <v>502</v>
      </c>
      <c r="O80" s="25" t="s">
        <v>503</v>
      </c>
      <c r="P80" s="64"/>
      <c r="Q80" s="167">
        <v>528.71347368421061</v>
      </c>
      <c r="R80" s="27">
        <f t="shared" si="2"/>
        <v>528.71347368421061</v>
      </c>
      <c r="S80" s="64" t="s">
        <v>40</v>
      </c>
      <c r="T80" s="64"/>
      <c r="U80" s="64" t="s">
        <v>504</v>
      </c>
      <c r="V80" s="8" t="s">
        <v>66</v>
      </c>
      <c r="W80" s="8" t="s">
        <v>66</v>
      </c>
      <c r="X80" s="8" t="s">
        <v>66</v>
      </c>
      <c r="Y80" s="8" t="s">
        <v>66</v>
      </c>
      <c r="Z80" s="8" t="s">
        <v>66</v>
      </c>
      <c r="AA80" s="64" t="s">
        <v>505</v>
      </c>
      <c r="AB80" s="8" t="s">
        <v>66</v>
      </c>
      <c r="AC80" s="8" t="s">
        <v>66</v>
      </c>
      <c r="AD80" s="8" t="s">
        <v>66</v>
      </c>
      <c r="AE80" s="8" t="s">
        <v>66</v>
      </c>
      <c r="AF80" s="154">
        <v>1</v>
      </c>
      <c r="AG80" s="154">
        <v>1</v>
      </c>
      <c r="AH80" s="154"/>
      <c r="AI80" s="64"/>
      <c r="AJ80" s="64">
        <v>2</v>
      </c>
      <c r="AK80" s="64" t="s">
        <v>71</v>
      </c>
      <c r="AL80" s="32" t="s">
        <v>298</v>
      </c>
      <c r="AM80" s="64">
        <v>10.637700000000001</v>
      </c>
      <c r="AN80" s="33">
        <v>0.9</v>
      </c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</row>
    <row r="81" spans="1:52" s="9" customFormat="1" x14ac:dyDescent="0.2">
      <c r="A81" s="58">
        <v>790</v>
      </c>
      <c r="B81" s="9">
        <v>57</v>
      </c>
      <c r="C81" s="56">
        <v>1</v>
      </c>
      <c r="D81" s="9" t="s">
        <v>499</v>
      </c>
      <c r="F81" s="61">
        <v>1</v>
      </c>
      <c r="G81" s="58" t="s">
        <v>40</v>
      </c>
      <c r="H81" s="58" t="s">
        <v>1752</v>
      </c>
      <c r="I81" s="8" t="s">
        <v>292</v>
      </c>
      <c r="J81" s="128">
        <v>63437</v>
      </c>
      <c r="K81" s="64" t="s">
        <v>506</v>
      </c>
      <c r="L81" s="64" t="s">
        <v>506</v>
      </c>
      <c r="M81" s="120" t="s">
        <v>507</v>
      </c>
      <c r="N81" s="25" t="s">
        <v>508</v>
      </c>
      <c r="O81" s="25" t="s">
        <v>509</v>
      </c>
      <c r="P81" s="64"/>
      <c r="Q81" s="167">
        <v>528.71347368421061</v>
      </c>
      <c r="R81" s="27">
        <f t="shared" si="2"/>
        <v>528.71347368421061</v>
      </c>
      <c r="S81" s="64" t="s">
        <v>40</v>
      </c>
      <c r="T81" s="64"/>
      <c r="U81" s="64" t="s">
        <v>504</v>
      </c>
      <c r="V81" s="8" t="s">
        <v>66</v>
      </c>
      <c r="W81" s="8" t="s">
        <v>66</v>
      </c>
      <c r="X81" s="8" t="s">
        <v>66</v>
      </c>
      <c r="Y81" s="8" t="s">
        <v>66</v>
      </c>
      <c r="Z81" s="8" t="s">
        <v>66</v>
      </c>
      <c r="AA81" s="64" t="s">
        <v>510</v>
      </c>
      <c r="AB81" s="8" t="s">
        <v>66</v>
      </c>
      <c r="AC81" s="8" t="s">
        <v>66</v>
      </c>
      <c r="AD81" s="8" t="s">
        <v>66</v>
      </c>
      <c r="AE81" s="8" t="s">
        <v>66</v>
      </c>
      <c r="AF81" s="154">
        <v>1</v>
      </c>
      <c r="AG81" s="154">
        <v>1</v>
      </c>
      <c r="AH81" s="154"/>
      <c r="AI81" s="64"/>
      <c r="AJ81" s="64">
        <v>2</v>
      </c>
      <c r="AK81" s="64" t="s">
        <v>71</v>
      </c>
      <c r="AL81" s="32" t="s">
        <v>298</v>
      </c>
      <c r="AM81" s="64">
        <v>10.637700000000001</v>
      </c>
      <c r="AN81" s="33">
        <v>0.9</v>
      </c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</row>
    <row r="82" spans="1:52" s="9" customFormat="1" x14ac:dyDescent="0.2">
      <c r="A82" s="58">
        <v>790</v>
      </c>
      <c r="B82" s="9">
        <v>57</v>
      </c>
      <c r="C82" s="56">
        <v>1</v>
      </c>
      <c r="D82" s="9" t="s">
        <v>499</v>
      </c>
      <c r="F82" s="61"/>
      <c r="G82" s="58"/>
      <c r="H82" s="58" t="s">
        <v>1752</v>
      </c>
      <c r="I82" s="8" t="s">
        <v>292</v>
      </c>
      <c r="J82" s="128">
        <v>63438</v>
      </c>
      <c r="K82" s="64" t="s">
        <v>511</v>
      </c>
      <c r="L82" s="64" t="s">
        <v>511</v>
      </c>
      <c r="M82" s="120" t="s">
        <v>512</v>
      </c>
      <c r="N82" s="25" t="s">
        <v>513</v>
      </c>
      <c r="O82" s="25" t="s">
        <v>514</v>
      </c>
      <c r="P82" s="64"/>
      <c r="Q82" s="167">
        <v>528.71347368421061</v>
      </c>
      <c r="R82" s="27">
        <f t="shared" si="2"/>
        <v>528.71347368421061</v>
      </c>
      <c r="S82" s="64" t="s">
        <v>40</v>
      </c>
      <c r="T82" s="64"/>
      <c r="U82" s="64" t="s">
        <v>504</v>
      </c>
      <c r="V82" s="8" t="s">
        <v>66</v>
      </c>
      <c r="W82" s="8" t="s">
        <v>66</v>
      </c>
      <c r="X82" s="8" t="s">
        <v>66</v>
      </c>
      <c r="Y82" s="8" t="s">
        <v>66</v>
      </c>
      <c r="Z82" s="8" t="s">
        <v>66</v>
      </c>
      <c r="AA82" s="64" t="s">
        <v>515</v>
      </c>
      <c r="AB82" s="8" t="s">
        <v>66</v>
      </c>
      <c r="AC82" s="8" t="s">
        <v>66</v>
      </c>
      <c r="AD82" s="8" t="s">
        <v>66</v>
      </c>
      <c r="AE82" s="8" t="s">
        <v>66</v>
      </c>
      <c r="AF82" s="154">
        <v>1</v>
      </c>
      <c r="AG82" s="154">
        <v>1</v>
      </c>
      <c r="AH82" s="154"/>
      <c r="AI82" s="64"/>
      <c r="AJ82" s="64">
        <v>2</v>
      </c>
      <c r="AK82" s="64" t="s">
        <v>71</v>
      </c>
      <c r="AL82" s="32" t="s">
        <v>298</v>
      </c>
      <c r="AM82" s="64">
        <v>10.637700000000001</v>
      </c>
      <c r="AN82" s="33">
        <v>0.9</v>
      </c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</row>
    <row r="83" spans="1:52" s="94" customFormat="1" x14ac:dyDescent="0.2">
      <c r="A83" s="85">
        <v>790</v>
      </c>
      <c r="B83" s="73">
        <v>58</v>
      </c>
      <c r="C83" s="83"/>
      <c r="D83" s="75" t="s">
        <v>48</v>
      </c>
      <c r="F83" s="61"/>
      <c r="G83" s="58"/>
      <c r="H83" s="85"/>
      <c r="I83" s="87"/>
      <c r="J83" s="129"/>
      <c r="K83" s="88"/>
      <c r="L83" s="88"/>
      <c r="M83" s="89"/>
      <c r="N83" s="25"/>
      <c r="O83" s="25"/>
      <c r="P83" s="64"/>
      <c r="Q83" s="167"/>
      <c r="R83" s="27"/>
      <c r="S83" s="88"/>
      <c r="T83" s="64"/>
      <c r="U83" s="64"/>
      <c r="V83" s="8"/>
      <c r="W83" s="8"/>
      <c r="X83" s="8"/>
      <c r="Y83" s="8"/>
      <c r="Z83" s="8"/>
      <c r="AA83" s="64"/>
      <c r="AB83" s="8"/>
      <c r="AC83" s="8"/>
      <c r="AD83" s="8"/>
      <c r="AE83" s="8"/>
      <c r="AF83" s="155"/>
      <c r="AG83" s="155"/>
      <c r="AH83" s="155"/>
      <c r="AI83" s="64"/>
      <c r="AJ83" s="88"/>
      <c r="AK83" s="64"/>
      <c r="AL83" s="32"/>
      <c r="AM83" s="64"/>
      <c r="AN83" s="33"/>
      <c r="AO83" s="58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</row>
    <row r="84" spans="1:52" s="9" customFormat="1" x14ac:dyDescent="0.2">
      <c r="A84" s="58">
        <v>790</v>
      </c>
      <c r="B84" s="9">
        <v>58</v>
      </c>
      <c r="C84" s="56">
        <v>1</v>
      </c>
      <c r="D84" s="9" t="s">
        <v>48</v>
      </c>
      <c r="F84" s="61">
        <v>7600</v>
      </c>
      <c r="G84" s="58" t="s">
        <v>40</v>
      </c>
      <c r="H84" s="58" t="s">
        <v>1752</v>
      </c>
      <c r="I84" s="7" t="s">
        <v>67</v>
      </c>
      <c r="J84" s="130">
        <v>619488</v>
      </c>
      <c r="K84" s="8" t="s">
        <v>95</v>
      </c>
      <c r="L84" s="8" t="s">
        <v>95</v>
      </c>
      <c r="M84" s="119" t="s">
        <v>96</v>
      </c>
      <c r="N84" s="8" t="s">
        <v>97</v>
      </c>
      <c r="O84" s="8"/>
      <c r="P84" s="12" t="s">
        <v>98</v>
      </c>
      <c r="Q84" s="168">
        <v>0.39182926829268289</v>
      </c>
      <c r="R84" s="27">
        <f t="shared" si="2"/>
        <v>39.18292682926829</v>
      </c>
      <c r="S84" s="8" t="s">
        <v>40</v>
      </c>
      <c r="T84" s="8" t="s">
        <v>68</v>
      </c>
      <c r="U84" s="8" t="s">
        <v>69</v>
      </c>
      <c r="V84" s="8" t="s">
        <v>70</v>
      </c>
      <c r="W84" s="8" t="s">
        <v>70</v>
      </c>
      <c r="X84" s="8" t="s">
        <v>70</v>
      </c>
      <c r="Y84" s="8" t="s">
        <v>70</v>
      </c>
      <c r="Z84" s="8" t="s">
        <v>70</v>
      </c>
      <c r="AA84" s="8" t="s">
        <v>70</v>
      </c>
      <c r="AB84" s="8" t="s">
        <v>70</v>
      </c>
      <c r="AC84" s="8" t="s">
        <v>70</v>
      </c>
      <c r="AD84" s="8" t="s">
        <v>70</v>
      </c>
      <c r="AE84" s="8" t="s">
        <v>70</v>
      </c>
      <c r="AF84" s="156">
        <v>100</v>
      </c>
      <c r="AG84" s="156">
        <v>1</v>
      </c>
      <c r="AH84" s="156">
        <v>1</v>
      </c>
      <c r="AI84" s="8" t="s">
        <v>70</v>
      </c>
      <c r="AJ84" s="8">
        <v>3</v>
      </c>
      <c r="AK84" s="8" t="s">
        <v>71</v>
      </c>
      <c r="AL84" s="35">
        <v>43556</v>
      </c>
      <c r="AM84" s="12">
        <v>10.64</v>
      </c>
      <c r="AN84" s="36">
        <v>0.9</v>
      </c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</row>
    <row r="85" spans="1:52" s="9" customFormat="1" x14ac:dyDescent="0.2">
      <c r="A85" s="58">
        <v>790</v>
      </c>
      <c r="B85" s="9">
        <v>58</v>
      </c>
      <c r="C85" s="56">
        <v>1</v>
      </c>
      <c r="D85" s="9" t="s">
        <v>48</v>
      </c>
      <c r="F85" s="61">
        <v>7600</v>
      </c>
      <c r="G85" s="58" t="s">
        <v>40</v>
      </c>
      <c r="H85" s="58" t="s">
        <v>1752</v>
      </c>
      <c r="I85" s="7" t="s">
        <v>67</v>
      </c>
      <c r="J85" s="130">
        <v>619489</v>
      </c>
      <c r="K85" s="8" t="s">
        <v>166</v>
      </c>
      <c r="L85" s="8" t="s">
        <v>166</v>
      </c>
      <c r="M85" s="119" t="s">
        <v>167</v>
      </c>
      <c r="N85" s="8" t="s">
        <v>168</v>
      </c>
      <c r="O85" s="8"/>
      <c r="P85" s="12" t="s">
        <v>98</v>
      </c>
      <c r="Q85" s="168">
        <v>0.39182926829268289</v>
      </c>
      <c r="R85" s="27">
        <f t="shared" si="2"/>
        <v>39.18292682926829</v>
      </c>
      <c r="S85" s="8" t="s">
        <v>40</v>
      </c>
      <c r="T85" s="8" t="s">
        <v>68</v>
      </c>
      <c r="U85" s="8" t="s">
        <v>69</v>
      </c>
      <c r="V85" s="8" t="s">
        <v>70</v>
      </c>
      <c r="W85" s="8" t="s">
        <v>70</v>
      </c>
      <c r="X85" s="8" t="s">
        <v>70</v>
      </c>
      <c r="Y85" s="8" t="s">
        <v>70</v>
      </c>
      <c r="Z85" s="8" t="s">
        <v>70</v>
      </c>
      <c r="AA85" s="8" t="s">
        <v>70</v>
      </c>
      <c r="AB85" s="8" t="s">
        <v>70</v>
      </c>
      <c r="AC85" s="8" t="s">
        <v>70</v>
      </c>
      <c r="AD85" s="8" t="s">
        <v>70</v>
      </c>
      <c r="AE85" s="8" t="s">
        <v>70</v>
      </c>
      <c r="AF85" s="156">
        <v>100</v>
      </c>
      <c r="AG85" s="156">
        <v>1</v>
      </c>
      <c r="AH85" s="156">
        <v>1</v>
      </c>
      <c r="AI85" s="8" t="s">
        <v>70</v>
      </c>
      <c r="AJ85" s="8">
        <v>3</v>
      </c>
      <c r="AK85" s="8" t="s">
        <v>71</v>
      </c>
      <c r="AL85" s="35">
        <v>43556</v>
      </c>
      <c r="AM85" s="12">
        <v>10.64</v>
      </c>
      <c r="AN85" s="36">
        <v>0.9</v>
      </c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</row>
    <row r="86" spans="1:52" s="9" customFormat="1" x14ac:dyDescent="0.2">
      <c r="A86" s="58">
        <v>790</v>
      </c>
      <c r="B86" s="9">
        <v>58</v>
      </c>
      <c r="C86" s="56">
        <v>1</v>
      </c>
      <c r="D86" s="9" t="s">
        <v>48</v>
      </c>
      <c r="F86" s="61"/>
      <c r="G86" s="58"/>
      <c r="H86" s="58" t="s">
        <v>1752</v>
      </c>
      <c r="I86" s="7" t="s">
        <v>67</v>
      </c>
      <c r="J86" s="130">
        <v>619490</v>
      </c>
      <c r="K86" s="8" t="s">
        <v>169</v>
      </c>
      <c r="L86" s="8" t="s">
        <v>169</v>
      </c>
      <c r="M86" s="119" t="s">
        <v>170</v>
      </c>
      <c r="N86" s="8" t="s">
        <v>171</v>
      </c>
      <c r="O86" s="8"/>
      <c r="P86" s="12" t="s">
        <v>98</v>
      </c>
      <c r="Q86" s="168">
        <v>0.39182926829268289</v>
      </c>
      <c r="R86" s="27">
        <f t="shared" si="2"/>
        <v>39.18292682926829</v>
      </c>
      <c r="S86" s="8" t="s">
        <v>40</v>
      </c>
      <c r="T86" s="8" t="s">
        <v>68</v>
      </c>
      <c r="U86" s="8" t="s">
        <v>69</v>
      </c>
      <c r="V86" s="8" t="s">
        <v>70</v>
      </c>
      <c r="W86" s="8" t="s">
        <v>70</v>
      </c>
      <c r="X86" s="8" t="s">
        <v>70</v>
      </c>
      <c r="Y86" s="8" t="s">
        <v>70</v>
      </c>
      <c r="Z86" s="8" t="s">
        <v>70</v>
      </c>
      <c r="AA86" s="8" t="s">
        <v>70</v>
      </c>
      <c r="AB86" s="8" t="s">
        <v>70</v>
      </c>
      <c r="AC86" s="8" t="s">
        <v>70</v>
      </c>
      <c r="AD86" s="8" t="s">
        <v>70</v>
      </c>
      <c r="AE86" s="8" t="s">
        <v>70</v>
      </c>
      <c r="AF86" s="156">
        <v>100</v>
      </c>
      <c r="AG86" s="156">
        <v>1</v>
      </c>
      <c r="AH86" s="156">
        <v>1</v>
      </c>
      <c r="AI86" s="8" t="s">
        <v>70</v>
      </c>
      <c r="AJ86" s="8">
        <v>3</v>
      </c>
      <c r="AK86" s="8" t="s">
        <v>71</v>
      </c>
      <c r="AL86" s="35">
        <v>43556</v>
      </c>
      <c r="AM86" s="12">
        <v>10.64</v>
      </c>
      <c r="AN86" s="36">
        <v>0.9</v>
      </c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</row>
    <row r="87" spans="1:52" s="9" customFormat="1" x14ac:dyDescent="0.2">
      <c r="A87" s="58">
        <v>790</v>
      </c>
      <c r="B87" s="9">
        <v>58</v>
      </c>
      <c r="C87" s="56">
        <v>1</v>
      </c>
      <c r="D87" s="9" t="s">
        <v>48</v>
      </c>
      <c r="F87" s="61"/>
      <c r="G87" s="58"/>
      <c r="H87" s="58" t="s">
        <v>1752</v>
      </c>
      <c r="I87" s="7" t="s">
        <v>67</v>
      </c>
      <c r="J87" s="130">
        <v>619491</v>
      </c>
      <c r="K87" s="8" t="s">
        <v>172</v>
      </c>
      <c r="L87" s="8" t="s">
        <v>172</v>
      </c>
      <c r="M87" s="119" t="s">
        <v>173</v>
      </c>
      <c r="N87" s="8" t="s">
        <v>174</v>
      </c>
      <c r="O87" s="8"/>
      <c r="P87" s="12" t="s">
        <v>98</v>
      </c>
      <c r="Q87" s="168">
        <v>0.39182926829268289</v>
      </c>
      <c r="R87" s="27">
        <f t="shared" si="2"/>
        <v>39.18292682926829</v>
      </c>
      <c r="S87" s="8" t="s">
        <v>40</v>
      </c>
      <c r="T87" s="8" t="s">
        <v>68</v>
      </c>
      <c r="U87" s="8" t="s">
        <v>69</v>
      </c>
      <c r="V87" s="8" t="s">
        <v>70</v>
      </c>
      <c r="W87" s="8" t="s">
        <v>70</v>
      </c>
      <c r="X87" s="8" t="s">
        <v>70</v>
      </c>
      <c r="Y87" s="8" t="s">
        <v>70</v>
      </c>
      <c r="Z87" s="8" t="s">
        <v>70</v>
      </c>
      <c r="AA87" s="8" t="s">
        <v>70</v>
      </c>
      <c r="AB87" s="8" t="s">
        <v>70</v>
      </c>
      <c r="AC87" s="8" t="s">
        <v>70</v>
      </c>
      <c r="AD87" s="8" t="s">
        <v>70</v>
      </c>
      <c r="AE87" s="8" t="s">
        <v>70</v>
      </c>
      <c r="AF87" s="156">
        <v>100</v>
      </c>
      <c r="AG87" s="156">
        <v>1</v>
      </c>
      <c r="AH87" s="156">
        <v>1</v>
      </c>
      <c r="AI87" s="8" t="s">
        <v>70</v>
      </c>
      <c r="AJ87" s="8">
        <v>3</v>
      </c>
      <c r="AK87" s="8" t="s">
        <v>71</v>
      </c>
      <c r="AL87" s="35">
        <v>43556</v>
      </c>
      <c r="AM87" s="12">
        <v>10.64</v>
      </c>
      <c r="AN87" s="36">
        <v>0.9</v>
      </c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</row>
    <row r="88" spans="1:52" s="94" customFormat="1" x14ac:dyDescent="0.2">
      <c r="A88" s="85">
        <v>790</v>
      </c>
      <c r="B88" s="73">
        <v>59</v>
      </c>
      <c r="C88" s="83"/>
      <c r="D88" s="75" t="s">
        <v>516</v>
      </c>
      <c r="F88" s="61"/>
      <c r="G88" s="58"/>
      <c r="H88" s="85"/>
      <c r="I88" s="92"/>
      <c r="J88" s="131"/>
      <c r="K88" s="87"/>
      <c r="L88" s="87"/>
      <c r="M88" s="87"/>
      <c r="N88" s="8"/>
      <c r="O88" s="8"/>
      <c r="P88" s="12"/>
      <c r="Q88" s="168"/>
      <c r="R88" s="27"/>
      <c r="S88" s="8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157"/>
      <c r="AG88" s="157"/>
      <c r="AH88" s="157"/>
      <c r="AI88" s="8"/>
      <c r="AJ88" s="87"/>
      <c r="AK88" s="8"/>
      <c r="AL88" s="35"/>
      <c r="AM88" s="12"/>
      <c r="AN88" s="36"/>
      <c r="AO88" s="58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</row>
    <row r="89" spans="1:52" s="9" customFormat="1" x14ac:dyDescent="0.2">
      <c r="A89" s="58">
        <v>790</v>
      </c>
      <c r="B89" s="9">
        <v>59</v>
      </c>
      <c r="C89" s="56">
        <v>1</v>
      </c>
      <c r="D89" s="9" t="s">
        <v>516</v>
      </c>
      <c r="F89" s="61">
        <v>1</v>
      </c>
      <c r="G89" s="58" t="s">
        <v>40</v>
      </c>
      <c r="H89" s="58" t="s">
        <v>1752</v>
      </c>
      <c r="I89" s="8" t="s">
        <v>292</v>
      </c>
      <c r="J89" s="128">
        <v>2308</v>
      </c>
      <c r="K89" s="64" t="s">
        <v>517</v>
      </c>
      <c r="L89" s="64" t="s">
        <v>517</v>
      </c>
      <c r="M89" s="120" t="s">
        <v>518</v>
      </c>
      <c r="N89" s="25" t="s">
        <v>519</v>
      </c>
      <c r="O89" s="25" t="s">
        <v>520</v>
      </c>
      <c r="P89" s="64"/>
      <c r="Q89" s="167">
        <v>2.5002922962962959</v>
      </c>
      <c r="R89" s="27">
        <f t="shared" si="2"/>
        <v>150.01753777777776</v>
      </c>
      <c r="S89" s="64" t="s">
        <v>40</v>
      </c>
      <c r="T89" s="64"/>
      <c r="U89" s="64" t="s">
        <v>521</v>
      </c>
      <c r="V89" s="8" t="s">
        <v>66</v>
      </c>
      <c r="W89" s="8" t="s">
        <v>66</v>
      </c>
      <c r="X89" s="8" t="s">
        <v>66</v>
      </c>
      <c r="Y89" s="8" t="s">
        <v>66</v>
      </c>
      <c r="Z89" s="8" t="s">
        <v>66</v>
      </c>
      <c r="AA89" s="8" t="s">
        <v>66</v>
      </c>
      <c r="AB89" s="8" t="s">
        <v>66</v>
      </c>
      <c r="AC89" s="8" t="s">
        <v>66</v>
      </c>
      <c r="AD89" s="8" t="s">
        <v>66</v>
      </c>
      <c r="AE89" s="8" t="s">
        <v>66</v>
      </c>
      <c r="AF89" s="154">
        <v>60</v>
      </c>
      <c r="AG89" s="154">
        <v>60</v>
      </c>
      <c r="AH89" s="154"/>
      <c r="AI89" s="64"/>
      <c r="AJ89" s="64">
        <v>2</v>
      </c>
      <c r="AK89" s="64" t="s">
        <v>76</v>
      </c>
      <c r="AL89" s="32" t="s">
        <v>298</v>
      </c>
      <c r="AM89" s="64">
        <v>9.5111000000000008</v>
      </c>
      <c r="AN89" s="33">
        <v>0.9</v>
      </c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</row>
    <row r="90" spans="1:52" s="94" customFormat="1" x14ac:dyDescent="0.2">
      <c r="A90" s="85">
        <v>790</v>
      </c>
      <c r="B90" s="73">
        <v>60</v>
      </c>
      <c r="C90" s="101"/>
      <c r="D90" s="75" t="s">
        <v>1757</v>
      </c>
      <c r="F90" s="61"/>
      <c r="G90" s="58"/>
      <c r="H90" s="85"/>
      <c r="I90" s="87"/>
      <c r="J90" s="129"/>
      <c r="K90" s="88"/>
      <c r="L90" s="88"/>
      <c r="M90" s="89"/>
      <c r="N90" s="25"/>
      <c r="O90" s="25"/>
      <c r="P90" s="64"/>
      <c r="Q90" s="167"/>
      <c r="R90" s="27"/>
      <c r="S90" s="88"/>
      <c r="T90" s="64"/>
      <c r="U90" s="64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155"/>
      <c r="AG90" s="155"/>
      <c r="AH90" s="155"/>
      <c r="AI90" s="64"/>
      <c r="AJ90" s="88"/>
      <c r="AK90" s="64"/>
      <c r="AL90" s="32"/>
      <c r="AM90" s="64"/>
      <c r="AN90" s="33"/>
      <c r="AO90" s="58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</row>
    <row r="91" spans="1:52" s="9" customFormat="1" x14ac:dyDescent="0.2">
      <c r="A91" s="58">
        <v>790</v>
      </c>
      <c r="B91" s="9">
        <v>60</v>
      </c>
      <c r="C91" s="56">
        <v>1</v>
      </c>
      <c r="D91" s="9" t="s">
        <v>522</v>
      </c>
      <c r="F91" s="9">
        <v>58</v>
      </c>
      <c r="G91" s="9" t="s">
        <v>40</v>
      </c>
      <c r="H91" s="58" t="s">
        <v>1752</v>
      </c>
      <c r="I91" s="8" t="s">
        <v>292</v>
      </c>
      <c r="J91" s="130">
        <v>4188</v>
      </c>
      <c r="K91" s="8" t="s">
        <v>523</v>
      </c>
      <c r="L91" s="8" t="s">
        <v>523</v>
      </c>
      <c r="M91" s="120" t="s">
        <v>524</v>
      </c>
      <c r="N91" s="25" t="s">
        <v>525</v>
      </c>
      <c r="O91" s="25" t="s">
        <v>526</v>
      </c>
      <c r="P91" s="8"/>
      <c r="Q91" s="167">
        <v>65.819697680412375</v>
      </c>
      <c r="R91" s="27">
        <f t="shared" si="2"/>
        <v>263.2787907216495</v>
      </c>
      <c r="S91" s="64" t="s">
        <v>40</v>
      </c>
      <c r="T91" s="8"/>
      <c r="U91" s="8" t="s">
        <v>527</v>
      </c>
      <c r="V91" s="8" t="s">
        <v>66</v>
      </c>
      <c r="W91" s="8" t="s">
        <v>66</v>
      </c>
      <c r="X91" s="8" t="s">
        <v>66</v>
      </c>
      <c r="Y91" s="8" t="s">
        <v>66</v>
      </c>
      <c r="Z91" s="8" t="s">
        <v>66</v>
      </c>
      <c r="AA91" s="8" t="s">
        <v>66</v>
      </c>
      <c r="AB91" s="8" t="s">
        <v>66</v>
      </c>
      <c r="AC91" s="8" t="s">
        <v>66</v>
      </c>
      <c r="AD91" s="8" t="s">
        <v>66</v>
      </c>
      <c r="AE91" s="8" t="s">
        <v>66</v>
      </c>
      <c r="AF91" s="156">
        <v>4</v>
      </c>
      <c r="AG91" s="156">
        <v>4</v>
      </c>
      <c r="AH91" s="156"/>
      <c r="AI91" s="8"/>
      <c r="AJ91" s="8">
        <v>2</v>
      </c>
      <c r="AK91" s="64" t="s">
        <v>71</v>
      </c>
      <c r="AL91" s="32" t="s">
        <v>298</v>
      </c>
      <c r="AM91" s="64">
        <v>10.637700000000001</v>
      </c>
      <c r="AN91" s="33">
        <v>0.9</v>
      </c>
    </row>
    <row r="92" spans="1:52" s="94" customFormat="1" x14ac:dyDescent="0.2">
      <c r="A92" s="85">
        <v>790</v>
      </c>
      <c r="B92" s="73">
        <v>61</v>
      </c>
      <c r="C92" s="101"/>
      <c r="D92" s="75" t="s">
        <v>1758</v>
      </c>
      <c r="F92" s="9"/>
      <c r="G92" s="9"/>
      <c r="H92" s="85"/>
      <c r="I92" s="87"/>
      <c r="J92" s="131"/>
      <c r="K92" s="87"/>
      <c r="L92" s="87"/>
      <c r="M92" s="89"/>
      <c r="N92" s="25"/>
      <c r="O92" s="25"/>
      <c r="P92" s="8"/>
      <c r="Q92" s="167"/>
      <c r="R92" s="27"/>
      <c r="S92" s="8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157"/>
      <c r="AG92" s="157"/>
      <c r="AH92" s="157"/>
      <c r="AI92" s="8"/>
      <c r="AJ92" s="87"/>
      <c r="AK92" s="64"/>
      <c r="AL92" s="32"/>
      <c r="AM92" s="64"/>
      <c r="AN92" s="33"/>
      <c r="AO92" s="9"/>
    </row>
    <row r="93" spans="1:52" s="9" customFormat="1" x14ac:dyDescent="0.2">
      <c r="A93" s="58">
        <v>790</v>
      </c>
      <c r="B93" s="9">
        <v>61</v>
      </c>
      <c r="C93" s="56">
        <v>1</v>
      </c>
      <c r="D93" s="9" t="s">
        <v>54</v>
      </c>
      <c r="F93" s="37">
        <v>200000</v>
      </c>
      <c r="G93" s="9" t="s">
        <v>40</v>
      </c>
      <c r="H93" s="58" t="s">
        <v>1752</v>
      </c>
      <c r="I93" s="7" t="s">
        <v>67</v>
      </c>
      <c r="J93" s="130">
        <v>708155</v>
      </c>
      <c r="K93" s="8" t="s">
        <v>99</v>
      </c>
      <c r="L93" s="8" t="s">
        <v>99</v>
      </c>
      <c r="M93" s="119" t="s">
        <v>100</v>
      </c>
      <c r="N93" s="8" t="s">
        <v>101</v>
      </c>
      <c r="O93" s="8"/>
      <c r="P93" s="12" t="s">
        <v>102</v>
      </c>
      <c r="Q93" s="168">
        <v>0.62704819277108437</v>
      </c>
      <c r="R93" s="27">
        <f t="shared" si="2"/>
        <v>125.40963855421687</v>
      </c>
      <c r="S93" s="8" t="s">
        <v>40</v>
      </c>
      <c r="T93" s="8" t="s">
        <v>68</v>
      </c>
      <c r="U93" s="8" t="s">
        <v>69</v>
      </c>
      <c r="V93" s="8" t="s">
        <v>70</v>
      </c>
      <c r="W93" s="8" t="s">
        <v>70</v>
      </c>
      <c r="X93" s="8" t="s">
        <v>70</v>
      </c>
      <c r="Y93" s="8" t="s">
        <v>70</v>
      </c>
      <c r="Z93" s="8" t="s">
        <v>70</v>
      </c>
      <c r="AA93" s="8" t="s">
        <v>70</v>
      </c>
      <c r="AB93" s="8" t="s">
        <v>70</v>
      </c>
      <c r="AC93" s="8" t="s">
        <v>70</v>
      </c>
      <c r="AD93" s="8" t="s">
        <v>70</v>
      </c>
      <c r="AE93" s="8" t="s">
        <v>70</v>
      </c>
      <c r="AF93" s="156">
        <v>200</v>
      </c>
      <c r="AG93" s="156">
        <v>1</v>
      </c>
      <c r="AH93" s="156">
        <v>1</v>
      </c>
      <c r="AI93" s="8" t="s">
        <v>70</v>
      </c>
      <c r="AJ93" s="8">
        <v>3</v>
      </c>
      <c r="AK93" s="8" t="s">
        <v>71</v>
      </c>
      <c r="AL93" s="35">
        <v>43556</v>
      </c>
      <c r="AM93" s="12">
        <v>10.64</v>
      </c>
      <c r="AN93" s="36">
        <v>0.9</v>
      </c>
    </row>
    <row r="94" spans="1:52" s="9" customFormat="1" x14ac:dyDescent="0.2">
      <c r="A94" s="58">
        <v>790</v>
      </c>
      <c r="B94" s="9">
        <v>61</v>
      </c>
      <c r="C94" s="56">
        <v>1</v>
      </c>
      <c r="D94" s="9" t="s">
        <v>54</v>
      </c>
      <c r="F94" s="37">
        <v>200000</v>
      </c>
      <c r="G94" s="9" t="s">
        <v>40</v>
      </c>
      <c r="H94" s="58" t="s">
        <v>1752</v>
      </c>
      <c r="I94" s="7" t="s">
        <v>67</v>
      </c>
      <c r="J94" s="130">
        <v>708156</v>
      </c>
      <c r="K94" s="8" t="s">
        <v>175</v>
      </c>
      <c r="L94" s="8" t="s">
        <v>175</v>
      </c>
      <c r="M94" s="119" t="s">
        <v>176</v>
      </c>
      <c r="N94" s="8" t="s">
        <v>177</v>
      </c>
      <c r="O94" s="8"/>
      <c r="P94" s="12" t="s">
        <v>102</v>
      </c>
      <c r="Q94" s="168">
        <v>0.62704819277108437</v>
      </c>
      <c r="R94" s="27">
        <f t="shared" si="2"/>
        <v>125.40963855421687</v>
      </c>
      <c r="S94" s="8" t="s">
        <v>40</v>
      </c>
      <c r="T94" s="8" t="s">
        <v>68</v>
      </c>
      <c r="U94" s="8" t="s">
        <v>69</v>
      </c>
      <c r="V94" s="8" t="s">
        <v>70</v>
      </c>
      <c r="W94" s="8" t="s">
        <v>70</v>
      </c>
      <c r="X94" s="8" t="s">
        <v>70</v>
      </c>
      <c r="Y94" s="8" t="s">
        <v>70</v>
      </c>
      <c r="Z94" s="8" t="s">
        <v>70</v>
      </c>
      <c r="AA94" s="8" t="s">
        <v>70</v>
      </c>
      <c r="AB94" s="8" t="s">
        <v>70</v>
      </c>
      <c r="AC94" s="8" t="s">
        <v>70</v>
      </c>
      <c r="AD94" s="8" t="s">
        <v>70</v>
      </c>
      <c r="AE94" s="8" t="s">
        <v>70</v>
      </c>
      <c r="AF94" s="156">
        <v>200</v>
      </c>
      <c r="AG94" s="156">
        <v>1</v>
      </c>
      <c r="AH94" s="156">
        <v>1</v>
      </c>
      <c r="AI94" s="8" t="s">
        <v>70</v>
      </c>
      <c r="AJ94" s="8">
        <v>3</v>
      </c>
      <c r="AK94" s="8" t="s">
        <v>71</v>
      </c>
      <c r="AL94" s="35">
        <v>43556</v>
      </c>
      <c r="AM94" s="12">
        <v>10.64</v>
      </c>
      <c r="AN94" s="36">
        <v>0.9</v>
      </c>
    </row>
    <row r="95" spans="1:52" s="9" customFormat="1" x14ac:dyDescent="0.2">
      <c r="A95" s="58">
        <v>790</v>
      </c>
      <c r="B95" s="9">
        <v>61</v>
      </c>
      <c r="C95" s="56">
        <v>1</v>
      </c>
      <c r="D95" s="9" t="s">
        <v>54</v>
      </c>
      <c r="F95" s="37"/>
      <c r="H95" s="58" t="s">
        <v>1752</v>
      </c>
      <c r="I95" s="7" t="s">
        <v>67</v>
      </c>
      <c r="J95" s="130">
        <v>708157</v>
      </c>
      <c r="K95" s="8" t="s">
        <v>178</v>
      </c>
      <c r="L95" s="8" t="s">
        <v>178</v>
      </c>
      <c r="M95" s="119" t="s">
        <v>179</v>
      </c>
      <c r="N95" s="8" t="s">
        <v>180</v>
      </c>
      <c r="O95" s="8"/>
      <c r="P95" s="12" t="s">
        <v>102</v>
      </c>
      <c r="Q95" s="168">
        <v>0.62704819277108437</v>
      </c>
      <c r="R95" s="27">
        <f t="shared" si="2"/>
        <v>125.40963855421687</v>
      </c>
      <c r="S95" s="8" t="s">
        <v>40</v>
      </c>
      <c r="T95" s="8" t="s">
        <v>68</v>
      </c>
      <c r="U95" s="8" t="s">
        <v>69</v>
      </c>
      <c r="V95" s="8" t="s">
        <v>70</v>
      </c>
      <c r="W95" s="8" t="s">
        <v>70</v>
      </c>
      <c r="X95" s="8" t="s">
        <v>70</v>
      </c>
      <c r="Y95" s="8" t="s">
        <v>70</v>
      </c>
      <c r="Z95" s="8" t="s">
        <v>70</v>
      </c>
      <c r="AA95" s="8" t="s">
        <v>70</v>
      </c>
      <c r="AB95" s="8" t="s">
        <v>70</v>
      </c>
      <c r="AC95" s="8" t="s">
        <v>70</v>
      </c>
      <c r="AD95" s="8" t="s">
        <v>70</v>
      </c>
      <c r="AE95" s="8" t="s">
        <v>70</v>
      </c>
      <c r="AF95" s="156">
        <v>200</v>
      </c>
      <c r="AG95" s="156">
        <v>1</v>
      </c>
      <c r="AH95" s="156">
        <v>1</v>
      </c>
      <c r="AI95" s="8" t="s">
        <v>70</v>
      </c>
      <c r="AJ95" s="8">
        <v>3</v>
      </c>
      <c r="AK95" s="8" t="s">
        <v>71</v>
      </c>
      <c r="AL95" s="35">
        <v>43556</v>
      </c>
      <c r="AM95" s="12">
        <v>10.64</v>
      </c>
      <c r="AN95" s="36">
        <v>0.9</v>
      </c>
    </row>
    <row r="96" spans="1:52" s="9" customFormat="1" x14ac:dyDescent="0.2">
      <c r="A96" s="58">
        <v>790</v>
      </c>
      <c r="B96" s="9">
        <v>61</v>
      </c>
      <c r="C96" s="56">
        <v>1</v>
      </c>
      <c r="D96" s="9" t="s">
        <v>54</v>
      </c>
      <c r="F96" s="37"/>
      <c r="H96" s="58" t="s">
        <v>1752</v>
      </c>
      <c r="I96" s="7" t="s">
        <v>67</v>
      </c>
      <c r="J96" s="130">
        <v>708158</v>
      </c>
      <c r="K96" s="8" t="s">
        <v>181</v>
      </c>
      <c r="L96" s="8" t="s">
        <v>181</v>
      </c>
      <c r="M96" s="119" t="s">
        <v>182</v>
      </c>
      <c r="N96" s="8" t="s">
        <v>183</v>
      </c>
      <c r="O96" s="8"/>
      <c r="P96" s="12" t="s">
        <v>102</v>
      </c>
      <c r="Q96" s="168">
        <v>0.62704819277108437</v>
      </c>
      <c r="R96" s="27">
        <f t="shared" si="2"/>
        <v>125.40963855421687</v>
      </c>
      <c r="S96" s="8" t="s">
        <v>40</v>
      </c>
      <c r="T96" s="8" t="s">
        <v>68</v>
      </c>
      <c r="U96" s="8" t="s">
        <v>69</v>
      </c>
      <c r="V96" s="8" t="s">
        <v>70</v>
      </c>
      <c r="W96" s="8" t="s">
        <v>70</v>
      </c>
      <c r="X96" s="8" t="s">
        <v>70</v>
      </c>
      <c r="Y96" s="8" t="s">
        <v>70</v>
      </c>
      <c r="Z96" s="8" t="s">
        <v>70</v>
      </c>
      <c r="AA96" s="8" t="s">
        <v>70</v>
      </c>
      <c r="AB96" s="8" t="s">
        <v>70</v>
      </c>
      <c r="AC96" s="8" t="s">
        <v>70</v>
      </c>
      <c r="AD96" s="8" t="s">
        <v>70</v>
      </c>
      <c r="AE96" s="8" t="s">
        <v>70</v>
      </c>
      <c r="AF96" s="156">
        <v>200</v>
      </c>
      <c r="AG96" s="156">
        <v>1</v>
      </c>
      <c r="AH96" s="156">
        <v>1</v>
      </c>
      <c r="AI96" s="8" t="s">
        <v>70</v>
      </c>
      <c r="AJ96" s="8">
        <v>3</v>
      </c>
      <c r="AK96" s="8" t="s">
        <v>71</v>
      </c>
      <c r="AL96" s="35">
        <v>43556</v>
      </c>
      <c r="AM96" s="12">
        <v>10.64</v>
      </c>
      <c r="AN96" s="36">
        <v>0.9</v>
      </c>
    </row>
    <row r="97" spans="1:52" s="34" customFormat="1" x14ac:dyDescent="0.2">
      <c r="A97" s="58">
        <v>790</v>
      </c>
      <c r="B97" s="9">
        <v>61</v>
      </c>
      <c r="C97" s="56">
        <v>1</v>
      </c>
      <c r="D97" s="9" t="s">
        <v>54</v>
      </c>
      <c r="E97" s="9"/>
      <c r="F97" s="37"/>
      <c r="G97" s="9"/>
      <c r="H97" s="58" t="s">
        <v>1752</v>
      </c>
      <c r="I97" s="7" t="s">
        <v>67</v>
      </c>
      <c r="J97" s="130">
        <v>708159</v>
      </c>
      <c r="K97" s="8" t="s">
        <v>184</v>
      </c>
      <c r="L97" s="8" t="s">
        <v>184</v>
      </c>
      <c r="M97" s="119" t="s">
        <v>185</v>
      </c>
      <c r="N97" s="8" t="s">
        <v>186</v>
      </c>
      <c r="O97" s="8"/>
      <c r="P97" s="12" t="s">
        <v>102</v>
      </c>
      <c r="Q97" s="168">
        <v>0.62704819277108437</v>
      </c>
      <c r="R97" s="27">
        <f t="shared" si="2"/>
        <v>125.40963855421687</v>
      </c>
      <c r="S97" s="8" t="s">
        <v>40</v>
      </c>
      <c r="T97" s="8" t="s">
        <v>68</v>
      </c>
      <c r="U97" s="8" t="s">
        <v>69</v>
      </c>
      <c r="V97" s="8" t="s">
        <v>70</v>
      </c>
      <c r="W97" s="8" t="s">
        <v>70</v>
      </c>
      <c r="X97" s="8" t="s">
        <v>70</v>
      </c>
      <c r="Y97" s="8" t="s">
        <v>70</v>
      </c>
      <c r="Z97" s="8" t="s">
        <v>70</v>
      </c>
      <c r="AA97" s="8" t="s">
        <v>70</v>
      </c>
      <c r="AB97" s="8" t="s">
        <v>70</v>
      </c>
      <c r="AC97" s="8" t="s">
        <v>70</v>
      </c>
      <c r="AD97" s="8" t="s">
        <v>70</v>
      </c>
      <c r="AE97" s="8" t="s">
        <v>70</v>
      </c>
      <c r="AF97" s="156">
        <v>200</v>
      </c>
      <c r="AG97" s="156">
        <v>1</v>
      </c>
      <c r="AH97" s="156">
        <v>1</v>
      </c>
      <c r="AI97" s="8" t="s">
        <v>70</v>
      </c>
      <c r="AJ97" s="8">
        <v>3</v>
      </c>
      <c r="AK97" s="8" t="s">
        <v>71</v>
      </c>
      <c r="AL97" s="35">
        <v>43556</v>
      </c>
      <c r="AM97" s="12">
        <v>10.64</v>
      </c>
      <c r="AN97" s="36">
        <v>0.9</v>
      </c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s="9" customFormat="1" x14ac:dyDescent="0.2">
      <c r="A98" s="58">
        <v>790</v>
      </c>
      <c r="B98" s="9">
        <v>61</v>
      </c>
      <c r="C98" s="56">
        <v>1</v>
      </c>
      <c r="D98" s="9" t="s">
        <v>54</v>
      </c>
      <c r="F98" s="37"/>
      <c r="H98" s="58" t="s">
        <v>1752</v>
      </c>
      <c r="I98" s="7" t="s">
        <v>67</v>
      </c>
      <c r="J98" s="130">
        <v>708160</v>
      </c>
      <c r="K98" s="8" t="s">
        <v>187</v>
      </c>
      <c r="L98" s="8" t="s">
        <v>187</v>
      </c>
      <c r="M98" s="119" t="s">
        <v>188</v>
      </c>
      <c r="N98" s="8" t="s">
        <v>189</v>
      </c>
      <c r="O98" s="8"/>
      <c r="P98" s="12" t="s">
        <v>102</v>
      </c>
      <c r="Q98" s="168">
        <v>0.62704819277108437</v>
      </c>
      <c r="R98" s="27">
        <f t="shared" si="2"/>
        <v>125.40963855421687</v>
      </c>
      <c r="S98" s="8" t="s">
        <v>40</v>
      </c>
      <c r="T98" s="8" t="s">
        <v>68</v>
      </c>
      <c r="U98" s="8" t="s">
        <v>69</v>
      </c>
      <c r="V98" s="8" t="s">
        <v>70</v>
      </c>
      <c r="W98" s="8" t="s">
        <v>70</v>
      </c>
      <c r="X98" s="8" t="s">
        <v>70</v>
      </c>
      <c r="Y98" s="8" t="s">
        <v>70</v>
      </c>
      <c r="Z98" s="8" t="s">
        <v>70</v>
      </c>
      <c r="AA98" s="8" t="s">
        <v>70</v>
      </c>
      <c r="AB98" s="8" t="s">
        <v>70</v>
      </c>
      <c r="AC98" s="8" t="s">
        <v>70</v>
      </c>
      <c r="AD98" s="8" t="s">
        <v>70</v>
      </c>
      <c r="AE98" s="8" t="s">
        <v>70</v>
      </c>
      <c r="AF98" s="156">
        <v>200</v>
      </c>
      <c r="AG98" s="156">
        <v>1</v>
      </c>
      <c r="AH98" s="156">
        <v>1</v>
      </c>
      <c r="AI98" s="8" t="s">
        <v>70</v>
      </c>
      <c r="AJ98" s="8">
        <v>3</v>
      </c>
      <c r="AK98" s="8" t="s">
        <v>71</v>
      </c>
      <c r="AL98" s="35">
        <v>43556</v>
      </c>
      <c r="AM98" s="12">
        <v>10.64</v>
      </c>
      <c r="AN98" s="36">
        <v>0.9</v>
      </c>
    </row>
    <row r="99" spans="1:52" s="9" customFormat="1" x14ac:dyDescent="0.2">
      <c r="A99" s="58">
        <v>790</v>
      </c>
      <c r="B99" s="9">
        <v>61</v>
      </c>
      <c r="C99" s="56">
        <v>1</v>
      </c>
      <c r="D99" s="9" t="s">
        <v>54</v>
      </c>
      <c r="F99" s="37"/>
      <c r="H99" s="58" t="s">
        <v>1752</v>
      </c>
      <c r="I99" s="7" t="s">
        <v>67</v>
      </c>
      <c r="J99" s="130">
        <v>708161</v>
      </c>
      <c r="K99" s="8" t="s">
        <v>190</v>
      </c>
      <c r="L99" s="8" t="s">
        <v>190</v>
      </c>
      <c r="M99" s="119" t="s">
        <v>191</v>
      </c>
      <c r="N99" s="8" t="s">
        <v>192</v>
      </c>
      <c r="O99" s="8"/>
      <c r="P99" s="12" t="s">
        <v>102</v>
      </c>
      <c r="Q99" s="168">
        <v>0.62704819277108437</v>
      </c>
      <c r="R99" s="27">
        <f t="shared" si="2"/>
        <v>125.40963855421687</v>
      </c>
      <c r="S99" s="8" t="s">
        <v>40</v>
      </c>
      <c r="T99" s="8" t="s">
        <v>68</v>
      </c>
      <c r="U99" s="8" t="s">
        <v>69</v>
      </c>
      <c r="V99" s="8" t="s">
        <v>70</v>
      </c>
      <c r="W99" s="8" t="s">
        <v>70</v>
      </c>
      <c r="X99" s="8" t="s">
        <v>70</v>
      </c>
      <c r="Y99" s="8" t="s">
        <v>70</v>
      </c>
      <c r="Z99" s="8" t="s">
        <v>70</v>
      </c>
      <c r="AA99" s="8" t="s">
        <v>70</v>
      </c>
      <c r="AB99" s="8" t="s">
        <v>70</v>
      </c>
      <c r="AC99" s="8" t="s">
        <v>70</v>
      </c>
      <c r="AD99" s="8" t="s">
        <v>70</v>
      </c>
      <c r="AE99" s="8" t="s">
        <v>70</v>
      </c>
      <c r="AF99" s="156">
        <v>200</v>
      </c>
      <c r="AG99" s="156">
        <v>1</v>
      </c>
      <c r="AH99" s="156">
        <v>1</v>
      </c>
      <c r="AI99" s="8" t="s">
        <v>70</v>
      </c>
      <c r="AJ99" s="8">
        <v>3</v>
      </c>
      <c r="AK99" s="8" t="s">
        <v>71</v>
      </c>
      <c r="AL99" s="35">
        <v>43556</v>
      </c>
      <c r="AM99" s="12">
        <v>10.64</v>
      </c>
      <c r="AN99" s="36">
        <v>0.9</v>
      </c>
    </row>
    <row r="100" spans="1:52" s="9" customFormat="1" x14ac:dyDescent="0.2">
      <c r="A100" s="58">
        <v>790</v>
      </c>
      <c r="B100" s="9">
        <v>61</v>
      </c>
      <c r="C100" s="56">
        <v>1</v>
      </c>
      <c r="D100" s="9" t="s">
        <v>54</v>
      </c>
      <c r="F100" s="37"/>
      <c r="H100" s="58" t="s">
        <v>1752</v>
      </c>
      <c r="I100" s="7" t="s">
        <v>67</v>
      </c>
      <c r="J100" s="130">
        <v>708162</v>
      </c>
      <c r="K100" s="8" t="s">
        <v>193</v>
      </c>
      <c r="L100" s="8" t="s">
        <v>193</v>
      </c>
      <c r="M100" s="119" t="s">
        <v>194</v>
      </c>
      <c r="N100" s="8" t="s">
        <v>195</v>
      </c>
      <c r="O100" s="8"/>
      <c r="P100" s="12" t="s">
        <v>102</v>
      </c>
      <c r="Q100" s="168">
        <v>0.62704819277108437</v>
      </c>
      <c r="R100" s="27">
        <f t="shared" si="2"/>
        <v>125.40963855421687</v>
      </c>
      <c r="S100" s="8" t="s">
        <v>40</v>
      </c>
      <c r="T100" s="8" t="s">
        <v>68</v>
      </c>
      <c r="U100" s="8" t="s">
        <v>69</v>
      </c>
      <c r="V100" s="8" t="s">
        <v>70</v>
      </c>
      <c r="W100" s="8" t="s">
        <v>70</v>
      </c>
      <c r="X100" s="8" t="s">
        <v>70</v>
      </c>
      <c r="Y100" s="8" t="s">
        <v>70</v>
      </c>
      <c r="Z100" s="8" t="s">
        <v>70</v>
      </c>
      <c r="AA100" s="8" t="s">
        <v>70</v>
      </c>
      <c r="AB100" s="8" t="s">
        <v>70</v>
      </c>
      <c r="AC100" s="8" t="s">
        <v>70</v>
      </c>
      <c r="AD100" s="8" t="s">
        <v>70</v>
      </c>
      <c r="AE100" s="8" t="s">
        <v>70</v>
      </c>
      <c r="AF100" s="156">
        <v>200</v>
      </c>
      <c r="AG100" s="156">
        <v>1</v>
      </c>
      <c r="AH100" s="156">
        <v>1</v>
      </c>
      <c r="AI100" s="8" t="s">
        <v>70</v>
      </c>
      <c r="AJ100" s="8">
        <v>3</v>
      </c>
      <c r="AK100" s="8" t="s">
        <v>71</v>
      </c>
      <c r="AL100" s="35">
        <v>43556</v>
      </c>
      <c r="AM100" s="12">
        <v>10.64</v>
      </c>
      <c r="AN100" s="36">
        <v>0.9</v>
      </c>
    </row>
    <row r="101" spans="1:52" s="94" customFormat="1" x14ac:dyDescent="0.2">
      <c r="A101" s="85">
        <v>790</v>
      </c>
      <c r="B101" s="73">
        <v>62</v>
      </c>
      <c r="C101" s="73"/>
      <c r="D101" s="75" t="s">
        <v>55</v>
      </c>
      <c r="F101" s="37"/>
      <c r="G101" s="9"/>
      <c r="H101" s="85"/>
      <c r="I101" s="92"/>
      <c r="J101" s="131"/>
      <c r="K101" s="87"/>
      <c r="L101" s="87"/>
      <c r="M101" s="87"/>
      <c r="N101" s="8"/>
      <c r="O101" s="8"/>
      <c r="P101" s="12"/>
      <c r="Q101" s="168"/>
      <c r="R101" s="27"/>
      <c r="S101" s="8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157"/>
      <c r="AG101" s="157"/>
      <c r="AH101" s="157"/>
      <c r="AI101" s="8"/>
      <c r="AJ101" s="87"/>
      <c r="AK101" s="8"/>
      <c r="AL101" s="35"/>
      <c r="AM101" s="12"/>
      <c r="AN101" s="36"/>
      <c r="AO101" s="9"/>
    </row>
    <row r="102" spans="1:52" s="9" customFormat="1" x14ac:dyDescent="0.2">
      <c r="A102" s="58">
        <v>790</v>
      </c>
      <c r="B102" s="9">
        <v>62</v>
      </c>
      <c r="C102" s="9">
        <v>1</v>
      </c>
      <c r="D102" s="9" t="s">
        <v>55</v>
      </c>
      <c r="F102" s="58">
        <v>164</v>
      </c>
      <c r="G102" s="58" t="s">
        <v>40</v>
      </c>
      <c r="H102" s="58" t="s">
        <v>1752</v>
      </c>
      <c r="I102" s="7" t="s">
        <v>67</v>
      </c>
      <c r="J102" s="130">
        <v>416106</v>
      </c>
      <c r="K102" s="8" t="s">
        <v>103</v>
      </c>
      <c r="L102" s="8" t="s">
        <v>103</v>
      </c>
      <c r="M102" s="119" t="s">
        <v>104</v>
      </c>
      <c r="N102" s="8" t="s">
        <v>105</v>
      </c>
      <c r="O102" s="8" t="s">
        <v>106</v>
      </c>
      <c r="P102" s="12" t="s">
        <v>107</v>
      </c>
      <c r="Q102" s="168">
        <v>77.079545454545453</v>
      </c>
      <c r="R102" s="27">
        <f t="shared" si="2"/>
        <v>77.079545454545453</v>
      </c>
      <c r="S102" s="8" t="s">
        <v>40</v>
      </c>
      <c r="T102" s="8" t="s">
        <v>68</v>
      </c>
      <c r="U102" s="8" t="s">
        <v>69</v>
      </c>
      <c r="V102" s="8" t="s">
        <v>70</v>
      </c>
      <c r="W102" s="8" t="s">
        <v>70</v>
      </c>
      <c r="X102" s="8" t="s">
        <v>70</v>
      </c>
      <c r="Y102" s="8" t="s">
        <v>70</v>
      </c>
      <c r="Z102" s="8" t="s">
        <v>70</v>
      </c>
      <c r="AA102" s="8" t="s">
        <v>70</v>
      </c>
      <c r="AB102" s="8" t="s">
        <v>70</v>
      </c>
      <c r="AC102" s="8" t="s">
        <v>70</v>
      </c>
      <c r="AD102" s="8" t="s">
        <v>70</v>
      </c>
      <c r="AE102" s="8" t="s">
        <v>70</v>
      </c>
      <c r="AF102" s="156">
        <v>1</v>
      </c>
      <c r="AG102" s="156">
        <v>1</v>
      </c>
      <c r="AH102" s="156">
        <v>1</v>
      </c>
      <c r="AI102" s="8" t="s">
        <v>70</v>
      </c>
      <c r="AJ102" s="8">
        <v>3</v>
      </c>
      <c r="AK102" s="8" t="s">
        <v>71</v>
      </c>
      <c r="AL102" s="35">
        <v>43556</v>
      </c>
      <c r="AM102" s="12">
        <v>10.64</v>
      </c>
      <c r="AN102" s="36">
        <v>0.9</v>
      </c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</row>
    <row r="103" spans="1:52" s="94" customFormat="1" x14ac:dyDescent="0.2">
      <c r="A103" s="85">
        <v>790</v>
      </c>
      <c r="B103" s="94">
        <v>63</v>
      </c>
      <c r="C103" s="102"/>
      <c r="D103" s="103" t="s">
        <v>1759</v>
      </c>
      <c r="F103" s="58"/>
      <c r="G103" s="58"/>
      <c r="H103" s="85"/>
      <c r="I103" s="92"/>
      <c r="J103" s="131"/>
      <c r="K103" s="87"/>
      <c r="L103" s="87"/>
      <c r="M103" s="87"/>
      <c r="N103" s="8"/>
      <c r="O103" s="8"/>
      <c r="P103" s="12"/>
      <c r="Q103" s="168"/>
      <c r="R103" s="27"/>
      <c r="S103" s="8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157"/>
      <c r="AG103" s="157"/>
      <c r="AH103" s="157"/>
      <c r="AI103" s="8"/>
      <c r="AJ103" s="87"/>
      <c r="AK103" s="8"/>
      <c r="AL103" s="35"/>
      <c r="AM103" s="12"/>
      <c r="AN103" s="36"/>
      <c r="AO103" s="58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</row>
    <row r="104" spans="1:52" s="9" customFormat="1" x14ac:dyDescent="0.2">
      <c r="A104" s="58">
        <v>790</v>
      </c>
      <c r="B104" s="9">
        <v>63</v>
      </c>
      <c r="C104" s="56">
        <v>1</v>
      </c>
      <c r="D104" s="72" t="s">
        <v>528</v>
      </c>
      <c r="F104" s="37">
        <v>1</v>
      </c>
      <c r="G104" s="38" t="s">
        <v>40</v>
      </c>
      <c r="H104" s="9" t="s">
        <v>1740</v>
      </c>
      <c r="I104" s="8" t="s">
        <v>292</v>
      </c>
      <c r="J104" s="130">
        <v>1674</v>
      </c>
      <c r="K104" s="8" t="s">
        <v>529</v>
      </c>
      <c r="L104" s="8" t="s">
        <v>529</v>
      </c>
      <c r="M104" s="120" t="s">
        <v>530</v>
      </c>
      <c r="N104" s="25" t="s">
        <v>531</v>
      </c>
      <c r="O104" s="25" t="s">
        <v>532</v>
      </c>
      <c r="P104" s="8"/>
      <c r="Q104" s="167">
        <v>1.2384266333333334</v>
      </c>
      <c r="R104" s="27">
        <f t="shared" si="2"/>
        <v>123.84266333333333</v>
      </c>
      <c r="S104" s="64" t="s">
        <v>40</v>
      </c>
      <c r="T104" s="8"/>
      <c r="U104" s="8" t="s">
        <v>521</v>
      </c>
      <c r="V104" s="8" t="s">
        <v>66</v>
      </c>
      <c r="W104" s="8" t="s">
        <v>66</v>
      </c>
      <c r="X104" s="8" t="s">
        <v>66</v>
      </c>
      <c r="Y104" s="8" t="s">
        <v>66</v>
      </c>
      <c r="Z104" s="8" t="s">
        <v>66</v>
      </c>
      <c r="AA104" s="8" t="s">
        <v>66</v>
      </c>
      <c r="AB104" s="8" t="s">
        <v>66</v>
      </c>
      <c r="AC104" s="8" t="s">
        <v>66</v>
      </c>
      <c r="AD104" s="8" t="s">
        <v>66</v>
      </c>
      <c r="AE104" s="8" t="s">
        <v>66</v>
      </c>
      <c r="AF104" s="156">
        <v>100</v>
      </c>
      <c r="AG104" s="156">
        <v>100</v>
      </c>
      <c r="AH104" s="156"/>
      <c r="AI104" s="8"/>
      <c r="AJ104" s="8">
        <v>2</v>
      </c>
      <c r="AK104" s="64" t="s">
        <v>71</v>
      </c>
      <c r="AL104" s="32" t="s">
        <v>298</v>
      </c>
      <c r="AM104" s="64">
        <v>10.637700000000001</v>
      </c>
      <c r="AN104" s="33">
        <v>0.9</v>
      </c>
    </row>
    <row r="105" spans="1:52" s="9" customFormat="1" x14ac:dyDescent="0.2">
      <c r="A105" s="58">
        <v>790</v>
      </c>
      <c r="B105" s="9">
        <v>63</v>
      </c>
      <c r="C105" s="56">
        <v>2</v>
      </c>
      <c r="D105" s="72" t="s">
        <v>533</v>
      </c>
      <c r="F105" s="37">
        <v>1</v>
      </c>
      <c r="G105" s="38" t="s">
        <v>40</v>
      </c>
      <c r="H105" s="9" t="s">
        <v>1740</v>
      </c>
      <c r="I105" s="8" t="s">
        <v>292</v>
      </c>
      <c r="J105" s="130">
        <v>63102</v>
      </c>
      <c r="K105" s="8" t="s">
        <v>534</v>
      </c>
      <c r="L105" s="8" t="s">
        <v>534</v>
      </c>
      <c r="M105" s="120" t="s">
        <v>535</v>
      </c>
      <c r="N105" s="25" t="s">
        <v>536</v>
      </c>
      <c r="O105" s="25" t="s">
        <v>537</v>
      </c>
      <c r="P105" s="8"/>
      <c r="Q105" s="167">
        <v>0.29223428395061729</v>
      </c>
      <c r="R105" s="27">
        <f t="shared" si="2"/>
        <v>78.903256666666664</v>
      </c>
      <c r="S105" s="64" t="s">
        <v>40</v>
      </c>
      <c r="T105" s="8"/>
      <c r="U105" s="8" t="s">
        <v>538</v>
      </c>
      <c r="V105" s="8" t="s">
        <v>66</v>
      </c>
      <c r="W105" s="8" t="s">
        <v>66</v>
      </c>
      <c r="X105" s="8" t="s">
        <v>66</v>
      </c>
      <c r="Y105" s="8" t="s">
        <v>66</v>
      </c>
      <c r="Z105" s="8" t="s">
        <v>66</v>
      </c>
      <c r="AA105" s="8" t="s">
        <v>66</v>
      </c>
      <c r="AB105" s="8" t="s">
        <v>66</v>
      </c>
      <c r="AC105" s="8" t="s">
        <v>66</v>
      </c>
      <c r="AD105" s="8" t="s">
        <v>66</v>
      </c>
      <c r="AE105" s="8" t="s">
        <v>66</v>
      </c>
      <c r="AF105" s="156">
        <v>270</v>
      </c>
      <c r="AG105" s="156">
        <v>270</v>
      </c>
      <c r="AH105" s="156"/>
      <c r="AI105" s="8"/>
      <c r="AJ105" s="8">
        <v>2</v>
      </c>
      <c r="AK105" s="64" t="s">
        <v>539</v>
      </c>
      <c r="AL105" s="32" t="s">
        <v>298</v>
      </c>
      <c r="AM105" s="64">
        <v>12.311400000000001</v>
      </c>
      <c r="AN105" s="33">
        <v>0.9</v>
      </c>
    </row>
    <row r="106" spans="1:52" s="94" customFormat="1" ht="15" x14ac:dyDescent="0.25">
      <c r="A106" s="85">
        <v>790</v>
      </c>
      <c r="B106" s="104">
        <v>64</v>
      </c>
      <c r="C106" s="105"/>
      <c r="D106" s="103" t="s">
        <v>1760</v>
      </c>
      <c r="F106" s="37"/>
      <c r="G106" s="38"/>
      <c r="I106" s="87"/>
      <c r="J106" s="131"/>
      <c r="K106" s="87"/>
      <c r="L106" s="87"/>
      <c r="M106" s="89"/>
      <c r="N106" s="25"/>
      <c r="O106" s="25"/>
      <c r="P106" s="8"/>
      <c r="Q106" s="167"/>
      <c r="R106" s="27"/>
      <c r="S106" s="8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157"/>
      <c r="AG106" s="157"/>
      <c r="AH106" s="157"/>
      <c r="AI106" s="8"/>
      <c r="AJ106" s="87"/>
      <c r="AK106" s="64"/>
      <c r="AL106" s="32"/>
      <c r="AM106" s="64"/>
      <c r="AN106" s="33"/>
      <c r="AO106" s="9"/>
    </row>
    <row r="107" spans="1:52" s="9" customFormat="1" x14ac:dyDescent="0.2">
      <c r="A107" s="58">
        <v>790</v>
      </c>
      <c r="B107" s="9">
        <v>64</v>
      </c>
      <c r="C107" s="56">
        <v>1</v>
      </c>
      <c r="D107" s="9" t="s">
        <v>984</v>
      </c>
      <c r="F107" s="9">
        <v>1</v>
      </c>
      <c r="G107" s="38" t="s">
        <v>40</v>
      </c>
      <c r="H107" s="9" t="s">
        <v>1740</v>
      </c>
      <c r="I107" s="8" t="s">
        <v>975</v>
      </c>
      <c r="J107" s="130">
        <v>380560</v>
      </c>
      <c r="K107" s="8" t="s">
        <v>985</v>
      </c>
      <c r="L107" s="8" t="s">
        <v>986</v>
      </c>
      <c r="M107" s="119" t="s">
        <v>987</v>
      </c>
      <c r="N107" s="8" t="s">
        <v>988</v>
      </c>
      <c r="O107" s="8"/>
      <c r="P107" s="8"/>
      <c r="Q107" s="150">
        <v>2.6420833333333333</v>
      </c>
      <c r="R107" s="27">
        <f t="shared" si="2"/>
        <v>126.82</v>
      </c>
      <c r="S107" s="40" t="s">
        <v>40</v>
      </c>
      <c r="T107" s="8"/>
      <c r="U107" s="8"/>
      <c r="V107" s="8" t="s">
        <v>66</v>
      </c>
      <c r="W107" s="8"/>
      <c r="X107" s="8"/>
      <c r="Y107" s="8" t="s">
        <v>66</v>
      </c>
      <c r="Z107" s="8"/>
      <c r="AA107" s="8"/>
      <c r="AB107" s="8"/>
      <c r="AC107" s="8"/>
      <c r="AD107" s="8"/>
      <c r="AE107" s="8"/>
      <c r="AF107" s="156">
        <v>48</v>
      </c>
      <c r="AG107" s="156">
        <v>48</v>
      </c>
      <c r="AH107" s="156">
        <v>48</v>
      </c>
      <c r="AI107" s="8"/>
      <c r="AJ107" s="8" t="s">
        <v>980</v>
      </c>
      <c r="AK107" s="8" t="s">
        <v>981</v>
      </c>
      <c r="AL107" s="8" t="s">
        <v>982</v>
      </c>
      <c r="AM107" s="8">
        <v>10.4771</v>
      </c>
      <c r="AN107" s="8" t="s">
        <v>983</v>
      </c>
    </row>
    <row r="108" spans="1:52" s="9" customFormat="1" x14ac:dyDescent="0.2">
      <c r="A108" s="58">
        <v>790</v>
      </c>
      <c r="B108" s="9">
        <v>64</v>
      </c>
      <c r="C108" s="56">
        <v>1</v>
      </c>
      <c r="D108" s="9" t="s">
        <v>984</v>
      </c>
      <c r="G108" s="38"/>
      <c r="H108" s="9" t="s">
        <v>1740</v>
      </c>
      <c r="I108" s="8" t="s">
        <v>975</v>
      </c>
      <c r="J108" s="130">
        <v>380566</v>
      </c>
      <c r="K108" s="8" t="s">
        <v>985</v>
      </c>
      <c r="L108" s="8" t="s">
        <v>989</v>
      </c>
      <c r="M108" s="119" t="s">
        <v>990</v>
      </c>
      <c r="N108" s="8" t="s">
        <v>991</v>
      </c>
      <c r="O108" s="8"/>
      <c r="P108" s="8"/>
      <c r="Q108" s="150">
        <v>2.6421666666666668</v>
      </c>
      <c r="R108" s="27">
        <f t="shared" si="2"/>
        <v>158.53</v>
      </c>
      <c r="S108" s="8" t="s">
        <v>40</v>
      </c>
      <c r="T108" s="8"/>
      <c r="U108" s="8"/>
      <c r="V108" s="8" t="s">
        <v>66</v>
      </c>
      <c r="W108" s="8"/>
      <c r="X108" s="8"/>
      <c r="Y108" s="8" t="s">
        <v>66</v>
      </c>
      <c r="Z108" s="8"/>
      <c r="AA108" s="8"/>
      <c r="AB108" s="8"/>
      <c r="AC108" s="8"/>
      <c r="AD108" s="8"/>
      <c r="AE108" s="8"/>
      <c r="AF108" s="156">
        <v>60</v>
      </c>
      <c r="AG108" s="156">
        <v>60</v>
      </c>
      <c r="AH108" s="156">
        <v>60</v>
      </c>
      <c r="AI108" s="8"/>
      <c r="AJ108" s="8" t="s">
        <v>980</v>
      </c>
      <c r="AK108" s="8" t="s">
        <v>981</v>
      </c>
      <c r="AL108" s="8" t="s">
        <v>982</v>
      </c>
      <c r="AM108" s="8">
        <v>10.4771</v>
      </c>
      <c r="AN108" s="8" t="s">
        <v>983</v>
      </c>
    </row>
    <row r="109" spans="1:52" s="9" customFormat="1" x14ac:dyDescent="0.2">
      <c r="A109" s="58">
        <v>790</v>
      </c>
      <c r="B109" s="9">
        <v>64</v>
      </c>
      <c r="C109" s="56">
        <v>1</v>
      </c>
      <c r="D109" s="9" t="s">
        <v>984</v>
      </c>
      <c r="G109" s="38"/>
      <c r="H109" s="9" t="s">
        <v>1740</v>
      </c>
      <c r="I109" s="8" t="s">
        <v>975</v>
      </c>
      <c r="J109" s="130" t="s">
        <v>992</v>
      </c>
      <c r="K109" s="8" t="s">
        <v>985</v>
      </c>
      <c r="L109" s="8" t="s">
        <v>993</v>
      </c>
      <c r="M109" s="119" t="s">
        <v>994</v>
      </c>
      <c r="N109" s="8" t="s">
        <v>995</v>
      </c>
      <c r="O109" s="8"/>
      <c r="P109" s="8"/>
      <c r="Q109" s="150">
        <v>2.6420833333333333</v>
      </c>
      <c r="R109" s="27">
        <f t="shared" si="2"/>
        <v>63.41</v>
      </c>
      <c r="S109" s="8" t="s">
        <v>40</v>
      </c>
      <c r="T109" s="8"/>
      <c r="U109" s="8"/>
      <c r="V109" s="8" t="s">
        <v>66</v>
      </c>
      <c r="W109" s="8"/>
      <c r="X109" s="8"/>
      <c r="Y109" s="8" t="s">
        <v>66</v>
      </c>
      <c r="Z109" s="8"/>
      <c r="AA109" s="8"/>
      <c r="AB109" s="8"/>
      <c r="AC109" s="8"/>
      <c r="AD109" s="8"/>
      <c r="AE109" s="8"/>
      <c r="AF109" s="156">
        <v>24</v>
      </c>
      <c r="AG109" s="156">
        <v>24</v>
      </c>
      <c r="AH109" s="156">
        <v>24</v>
      </c>
      <c r="AI109" s="8"/>
      <c r="AJ109" s="8" t="s">
        <v>980</v>
      </c>
      <c r="AK109" s="8" t="s">
        <v>981</v>
      </c>
      <c r="AL109" s="8" t="s">
        <v>982</v>
      </c>
      <c r="AM109" s="8">
        <v>10.4771</v>
      </c>
      <c r="AN109" s="8" t="s">
        <v>983</v>
      </c>
    </row>
    <row r="110" spans="1:52" s="9" customFormat="1" x14ac:dyDescent="0.2">
      <c r="A110" s="58">
        <v>790</v>
      </c>
      <c r="B110" s="9">
        <v>64</v>
      </c>
      <c r="C110" s="56">
        <v>2</v>
      </c>
      <c r="D110" s="9" t="s">
        <v>996</v>
      </c>
      <c r="F110" s="9">
        <v>1</v>
      </c>
      <c r="G110" s="38" t="s">
        <v>40</v>
      </c>
      <c r="H110" s="9" t="s">
        <v>1740</v>
      </c>
      <c r="I110" s="8" t="s">
        <v>975</v>
      </c>
      <c r="J110" s="130" t="s">
        <v>997</v>
      </c>
      <c r="K110" s="8" t="s">
        <v>985</v>
      </c>
      <c r="L110" s="8" t="s">
        <v>998</v>
      </c>
      <c r="M110" s="119" t="s">
        <v>999</v>
      </c>
      <c r="N110" s="8" t="s">
        <v>1000</v>
      </c>
      <c r="O110" s="8"/>
      <c r="P110" s="8"/>
      <c r="Q110" s="150">
        <v>3.2182499999999998</v>
      </c>
      <c r="R110" s="27">
        <f t="shared" si="2"/>
        <v>128.72999999999999</v>
      </c>
      <c r="S110" s="40" t="s">
        <v>40</v>
      </c>
      <c r="T110" s="8"/>
      <c r="U110" s="8"/>
      <c r="V110" s="8" t="s">
        <v>66</v>
      </c>
      <c r="W110" s="8"/>
      <c r="X110" s="8"/>
      <c r="Y110" s="8" t="s">
        <v>66</v>
      </c>
      <c r="Z110" s="8"/>
      <c r="AA110" s="8"/>
      <c r="AB110" s="8"/>
      <c r="AC110" s="8"/>
      <c r="AD110" s="8"/>
      <c r="AE110" s="8"/>
      <c r="AF110" s="156">
        <v>40</v>
      </c>
      <c r="AG110" s="156">
        <v>40</v>
      </c>
      <c r="AH110" s="156">
        <v>40</v>
      </c>
      <c r="AI110" s="8"/>
      <c r="AJ110" s="8" t="s">
        <v>980</v>
      </c>
      <c r="AK110" s="8" t="s">
        <v>981</v>
      </c>
      <c r="AL110" s="8" t="s">
        <v>982</v>
      </c>
      <c r="AM110" s="8">
        <v>10.4771</v>
      </c>
      <c r="AN110" s="8" t="s">
        <v>983</v>
      </c>
    </row>
    <row r="111" spans="1:52" s="9" customFormat="1" x14ac:dyDescent="0.2">
      <c r="A111" s="58">
        <v>790</v>
      </c>
      <c r="B111" s="9">
        <v>64</v>
      </c>
      <c r="C111" s="56">
        <v>2</v>
      </c>
      <c r="D111" s="9" t="s">
        <v>996</v>
      </c>
      <c r="G111" s="38"/>
      <c r="H111" s="9" t="s">
        <v>1740</v>
      </c>
      <c r="I111" s="8" t="s">
        <v>975</v>
      </c>
      <c r="J111" s="130" t="s">
        <v>1001</v>
      </c>
      <c r="K111" s="8" t="s">
        <v>985</v>
      </c>
      <c r="L111" s="8" t="s">
        <v>1002</v>
      </c>
      <c r="M111" s="119" t="s">
        <v>1003</v>
      </c>
      <c r="N111" s="8" t="s">
        <v>1004</v>
      </c>
      <c r="O111" s="8"/>
      <c r="P111" s="8"/>
      <c r="Q111" s="150">
        <v>3.2182499999999998</v>
      </c>
      <c r="R111" s="27">
        <f t="shared" si="2"/>
        <v>128.72999999999999</v>
      </c>
      <c r="S111" s="8" t="s">
        <v>40</v>
      </c>
      <c r="T111" s="8"/>
      <c r="U111" s="8"/>
      <c r="V111" s="8" t="s">
        <v>66</v>
      </c>
      <c r="W111" s="8"/>
      <c r="X111" s="8"/>
      <c r="Y111" s="8" t="s">
        <v>66</v>
      </c>
      <c r="Z111" s="8"/>
      <c r="AA111" s="8"/>
      <c r="AB111" s="8"/>
      <c r="AC111" s="8"/>
      <c r="AD111" s="8"/>
      <c r="AE111" s="8"/>
      <c r="AF111" s="156">
        <v>40</v>
      </c>
      <c r="AG111" s="156">
        <v>40</v>
      </c>
      <c r="AH111" s="156">
        <v>40</v>
      </c>
      <c r="AI111" s="8"/>
      <c r="AJ111" s="8" t="s">
        <v>980</v>
      </c>
      <c r="AK111" s="8" t="s">
        <v>981</v>
      </c>
      <c r="AL111" s="8" t="s">
        <v>982</v>
      </c>
      <c r="AM111" s="8">
        <v>10.4771</v>
      </c>
      <c r="AN111" s="8" t="s">
        <v>983</v>
      </c>
    </row>
    <row r="112" spans="1:52" s="9" customFormat="1" x14ac:dyDescent="0.2">
      <c r="A112" s="58">
        <v>790</v>
      </c>
      <c r="B112" s="9">
        <v>64</v>
      </c>
      <c r="C112" s="56">
        <v>2</v>
      </c>
      <c r="D112" s="9" t="s">
        <v>996</v>
      </c>
      <c r="G112" s="38"/>
      <c r="H112" s="9" t="s">
        <v>1740</v>
      </c>
      <c r="I112" s="8" t="s">
        <v>975</v>
      </c>
      <c r="J112" s="130" t="s">
        <v>1005</v>
      </c>
      <c r="K112" s="8" t="s">
        <v>985</v>
      </c>
      <c r="L112" s="8" t="s">
        <v>1006</v>
      </c>
      <c r="M112" s="119" t="s">
        <v>1007</v>
      </c>
      <c r="N112" s="8" t="s">
        <v>1008</v>
      </c>
      <c r="O112" s="8"/>
      <c r="P112" s="8"/>
      <c r="Q112" s="150">
        <v>3.2183333333333333</v>
      </c>
      <c r="R112" s="27">
        <f t="shared" si="2"/>
        <v>154.47999999999999</v>
      </c>
      <c r="S112" s="8" t="s">
        <v>40</v>
      </c>
      <c r="T112" s="8"/>
      <c r="U112" s="8"/>
      <c r="V112" s="8" t="s">
        <v>66</v>
      </c>
      <c r="W112" s="8"/>
      <c r="X112" s="8"/>
      <c r="Y112" s="8" t="s">
        <v>66</v>
      </c>
      <c r="Z112" s="8"/>
      <c r="AA112" s="8"/>
      <c r="AB112" s="8"/>
      <c r="AC112" s="8"/>
      <c r="AD112" s="8"/>
      <c r="AE112" s="8"/>
      <c r="AF112" s="156">
        <v>48</v>
      </c>
      <c r="AG112" s="156">
        <v>48</v>
      </c>
      <c r="AH112" s="156">
        <v>48</v>
      </c>
      <c r="AI112" s="8"/>
      <c r="AJ112" s="8" t="s">
        <v>980</v>
      </c>
      <c r="AK112" s="8" t="s">
        <v>981</v>
      </c>
      <c r="AL112" s="8" t="s">
        <v>982</v>
      </c>
      <c r="AM112" s="8">
        <v>10.4771</v>
      </c>
      <c r="AN112" s="8" t="s">
        <v>983</v>
      </c>
    </row>
    <row r="113" spans="1:42" s="94" customFormat="1" x14ac:dyDescent="0.2">
      <c r="A113" s="85">
        <v>790</v>
      </c>
      <c r="B113" s="73">
        <v>65</v>
      </c>
      <c r="C113" s="83"/>
      <c r="D113" s="75" t="s">
        <v>1761</v>
      </c>
      <c r="F113" s="9"/>
      <c r="G113" s="38"/>
      <c r="I113" s="87"/>
      <c r="J113" s="131"/>
      <c r="K113" s="87"/>
      <c r="L113" s="87"/>
      <c r="M113" s="87"/>
      <c r="N113" s="8"/>
      <c r="O113" s="8"/>
      <c r="P113" s="8"/>
      <c r="Q113" s="150"/>
      <c r="R113" s="27"/>
      <c r="S113" s="8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157"/>
      <c r="AG113" s="157"/>
      <c r="AH113" s="157"/>
      <c r="AI113" s="8"/>
      <c r="AJ113" s="87"/>
      <c r="AK113" s="8"/>
      <c r="AL113" s="8"/>
      <c r="AM113" s="8"/>
      <c r="AN113" s="8"/>
      <c r="AO113" s="9"/>
    </row>
    <row r="114" spans="1:42" s="9" customFormat="1" x14ac:dyDescent="0.2">
      <c r="A114" s="58">
        <v>790</v>
      </c>
      <c r="B114" s="9">
        <v>65</v>
      </c>
      <c r="C114" s="56">
        <v>1</v>
      </c>
      <c r="D114" s="9" t="s">
        <v>540</v>
      </c>
      <c r="E114" s="9" t="s">
        <v>541</v>
      </c>
      <c r="F114" s="37">
        <v>31</v>
      </c>
      <c r="G114" s="9" t="s">
        <v>40</v>
      </c>
      <c r="H114" s="9" t="s">
        <v>1752</v>
      </c>
      <c r="I114" s="8" t="s">
        <v>292</v>
      </c>
      <c r="J114" s="130">
        <v>61283</v>
      </c>
      <c r="K114" s="8" t="s">
        <v>542</v>
      </c>
      <c r="L114" s="8"/>
      <c r="M114" s="120" t="s">
        <v>543</v>
      </c>
      <c r="N114" s="25" t="s">
        <v>544</v>
      </c>
      <c r="O114" s="25" t="s">
        <v>545</v>
      </c>
      <c r="P114" s="8"/>
      <c r="Q114" s="167">
        <v>13.83502</v>
      </c>
      <c r="R114" s="27">
        <f t="shared" ref="R114:R118" si="3">Q114*AF114</f>
        <v>166.02024</v>
      </c>
      <c r="S114" s="64" t="s">
        <v>40</v>
      </c>
      <c r="T114" s="8"/>
      <c r="U114" s="8" t="s">
        <v>521</v>
      </c>
      <c r="V114" s="8" t="s">
        <v>66</v>
      </c>
      <c r="W114" s="8" t="s">
        <v>66</v>
      </c>
      <c r="X114" s="8" t="s">
        <v>66</v>
      </c>
      <c r="Y114" s="8" t="s">
        <v>66</v>
      </c>
      <c r="Z114" s="8" t="s">
        <v>66</v>
      </c>
      <c r="AA114" s="8" t="s">
        <v>66</v>
      </c>
      <c r="AB114" s="8" t="s">
        <v>66</v>
      </c>
      <c r="AC114" s="8" t="s">
        <v>66</v>
      </c>
      <c r="AD114" s="8" t="s">
        <v>66</v>
      </c>
      <c r="AE114" s="8" t="s">
        <v>66</v>
      </c>
      <c r="AF114" s="156">
        <v>12</v>
      </c>
      <c r="AG114" s="156">
        <v>12</v>
      </c>
      <c r="AH114" s="156"/>
      <c r="AI114" s="8"/>
      <c r="AJ114" s="8">
        <v>2</v>
      </c>
      <c r="AK114" s="64" t="s">
        <v>546</v>
      </c>
      <c r="AL114" s="32" t="s">
        <v>298</v>
      </c>
      <c r="AM114" s="64">
        <v>1.098006</v>
      </c>
      <c r="AN114" s="33">
        <v>0.9</v>
      </c>
    </row>
    <row r="115" spans="1:42" s="9" customFormat="1" x14ac:dyDescent="0.2">
      <c r="A115" s="58">
        <v>790</v>
      </c>
      <c r="B115" s="9">
        <v>65</v>
      </c>
      <c r="C115" s="56">
        <v>1</v>
      </c>
      <c r="D115" s="9" t="s">
        <v>540</v>
      </c>
      <c r="E115" s="9" t="s">
        <v>541</v>
      </c>
      <c r="F115" s="37">
        <v>31</v>
      </c>
      <c r="G115" s="9" t="s">
        <v>40</v>
      </c>
      <c r="H115" s="9" t="s">
        <v>1752</v>
      </c>
      <c r="I115" s="8" t="s">
        <v>292</v>
      </c>
      <c r="J115" s="130">
        <v>62583</v>
      </c>
      <c r="K115" s="8" t="s">
        <v>547</v>
      </c>
      <c r="L115" s="8" t="s">
        <v>547</v>
      </c>
      <c r="M115" s="120" t="s">
        <v>548</v>
      </c>
      <c r="N115" s="25" t="s">
        <v>549</v>
      </c>
      <c r="O115" s="25" t="s">
        <v>550</v>
      </c>
      <c r="P115" s="8"/>
      <c r="Q115" s="167">
        <v>13.83502</v>
      </c>
      <c r="R115" s="27">
        <f t="shared" si="3"/>
        <v>166.02024</v>
      </c>
      <c r="S115" s="64" t="s">
        <v>40</v>
      </c>
      <c r="T115" s="8"/>
      <c r="U115" s="8" t="s">
        <v>521</v>
      </c>
      <c r="V115" s="8" t="s">
        <v>66</v>
      </c>
      <c r="W115" s="8" t="s">
        <v>66</v>
      </c>
      <c r="X115" s="8" t="s">
        <v>66</v>
      </c>
      <c r="Y115" s="8" t="s">
        <v>66</v>
      </c>
      <c r="Z115" s="8" t="s">
        <v>66</v>
      </c>
      <c r="AA115" s="8" t="s">
        <v>66</v>
      </c>
      <c r="AB115" s="8" t="s">
        <v>66</v>
      </c>
      <c r="AC115" s="8" t="s">
        <v>66</v>
      </c>
      <c r="AD115" s="8" t="s">
        <v>66</v>
      </c>
      <c r="AE115" s="8" t="s">
        <v>66</v>
      </c>
      <c r="AF115" s="156">
        <v>12</v>
      </c>
      <c r="AG115" s="156">
        <v>12</v>
      </c>
      <c r="AH115" s="156"/>
      <c r="AI115" s="8"/>
      <c r="AJ115" s="8">
        <v>2</v>
      </c>
      <c r="AK115" s="64" t="s">
        <v>546</v>
      </c>
      <c r="AL115" s="32" t="s">
        <v>298</v>
      </c>
      <c r="AM115" s="64">
        <v>1.098006</v>
      </c>
      <c r="AN115" s="33">
        <v>0.9</v>
      </c>
    </row>
    <row r="116" spans="1:42" s="9" customFormat="1" x14ac:dyDescent="0.2">
      <c r="A116" s="58">
        <v>790</v>
      </c>
      <c r="B116" s="9">
        <v>65</v>
      </c>
      <c r="C116" s="56">
        <v>1</v>
      </c>
      <c r="D116" s="9" t="s">
        <v>540</v>
      </c>
      <c r="E116" s="9" t="s">
        <v>541</v>
      </c>
      <c r="F116" s="37"/>
      <c r="H116" s="9" t="s">
        <v>1752</v>
      </c>
      <c r="I116" s="8" t="s">
        <v>292</v>
      </c>
      <c r="J116" s="130">
        <v>62584</v>
      </c>
      <c r="K116" s="8" t="s">
        <v>551</v>
      </c>
      <c r="L116" s="8" t="s">
        <v>551</v>
      </c>
      <c r="M116" s="120" t="s">
        <v>552</v>
      </c>
      <c r="N116" s="25" t="s">
        <v>553</v>
      </c>
      <c r="O116" s="25" t="s">
        <v>554</v>
      </c>
      <c r="P116" s="8"/>
      <c r="Q116" s="167">
        <v>13.83502</v>
      </c>
      <c r="R116" s="27">
        <f t="shared" si="3"/>
        <v>166.02024</v>
      </c>
      <c r="S116" s="64" t="s">
        <v>40</v>
      </c>
      <c r="T116" s="8"/>
      <c r="U116" s="8" t="s">
        <v>521</v>
      </c>
      <c r="V116" s="8" t="s">
        <v>66</v>
      </c>
      <c r="W116" s="8" t="s">
        <v>66</v>
      </c>
      <c r="X116" s="8" t="s">
        <v>66</v>
      </c>
      <c r="Y116" s="8" t="s">
        <v>66</v>
      </c>
      <c r="Z116" s="8" t="s">
        <v>66</v>
      </c>
      <c r="AA116" s="8" t="s">
        <v>66</v>
      </c>
      <c r="AB116" s="8" t="s">
        <v>66</v>
      </c>
      <c r="AC116" s="8" t="s">
        <v>66</v>
      </c>
      <c r="AD116" s="8" t="s">
        <v>66</v>
      </c>
      <c r="AE116" s="8" t="s">
        <v>66</v>
      </c>
      <c r="AF116" s="156">
        <v>12</v>
      </c>
      <c r="AG116" s="156">
        <v>12</v>
      </c>
      <c r="AH116" s="156"/>
      <c r="AI116" s="8"/>
      <c r="AJ116" s="8">
        <v>2</v>
      </c>
      <c r="AK116" s="64" t="s">
        <v>546</v>
      </c>
      <c r="AL116" s="32" t="s">
        <v>298</v>
      </c>
      <c r="AM116" s="64">
        <v>1.098006</v>
      </c>
      <c r="AN116" s="33">
        <v>0.9</v>
      </c>
    </row>
    <row r="117" spans="1:42" s="9" customFormat="1" x14ac:dyDescent="0.2">
      <c r="A117" s="58">
        <v>790</v>
      </c>
      <c r="B117" s="9">
        <v>65</v>
      </c>
      <c r="C117" s="56">
        <v>2</v>
      </c>
      <c r="D117" s="9" t="s">
        <v>1742</v>
      </c>
      <c r="E117" s="9" t="s">
        <v>1743</v>
      </c>
      <c r="F117" s="37">
        <v>129</v>
      </c>
      <c r="G117" s="9" t="s">
        <v>40</v>
      </c>
      <c r="H117" s="9" t="s">
        <v>1752</v>
      </c>
      <c r="I117" s="8" t="s">
        <v>830</v>
      </c>
      <c r="J117" s="130">
        <v>38525</v>
      </c>
      <c r="K117" s="8" t="s">
        <v>1744</v>
      </c>
      <c r="L117" s="8"/>
      <c r="M117" s="120" t="s">
        <v>1745</v>
      </c>
      <c r="N117" s="8" t="s">
        <v>1746</v>
      </c>
      <c r="O117" s="8"/>
      <c r="P117" s="8"/>
      <c r="Q117" s="150">
        <v>31.37</v>
      </c>
      <c r="R117" s="27">
        <f t="shared" si="3"/>
        <v>31.37</v>
      </c>
      <c r="S117" s="8" t="s">
        <v>40</v>
      </c>
      <c r="T117" s="8"/>
      <c r="U117" s="8" t="s">
        <v>1747</v>
      </c>
      <c r="V117" s="8" t="s">
        <v>66</v>
      </c>
      <c r="Y117" s="8" t="s">
        <v>66</v>
      </c>
      <c r="Z117" s="8"/>
      <c r="AB117" s="8"/>
      <c r="AC117" s="8"/>
      <c r="AD117" s="8"/>
      <c r="AE117" s="8"/>
      <c r="AF117" s="156">
        <v>1</v>
      </c>
      <c r="AG117" s="156">
        <v>1</v>
      </c>
      <c r="AH117" s="156"/>
      <c r="AI117" s="8"/>
      <c r="AJ117" s="8">
        <v>2</v>
      </c>
      <c r="AK117" s="8" t="s">
        <v>112</v>
      </c>
      <c r="AN117" s="8"/>
      <c r="AO117" s="8"/>
      <c r="AP117" s="8"/>
    </row>
    <row r="118" spans="1:42" s="9" customFormat="1" x14ac:dyDescent="0.2">
      <c r="A118" s="58">
        <v>790</v>
      </c>
      <c r="B118" s="9">
        <v>65</v>
      </c>
      <c r="C118" s="56">
        <v>2</v>
      </c>
      <c r="D118" s="9" t="s">
        <v>1742</v>
      </c>
      <c r="E118" s="9" t="s">
        <v>1743</v>
      </c>
      <c r="F118" s="37">
        <v>129</v>
      </c>
      <c r="G118" s="9" t="s">
        <v>40</v>
      </c>
      <c r="H118" s="9" t="s">
        <v>1752</v>
      </c>
      <c r="I118" s="8" t="s">
        <v>830</v>
      </c>
      <c r="J118" s="130">
        <v>38524</v>
      </c>
      <c r="K118" s="8" t="s">
        <v>1748</v>
      </c>
      <c r="L118" s="8"/>
      <c r="M118" s="120" t="s">
        <v>1749</v>
      </c>
      <c r="N118" s="8" t="s">
        <v>1750</v>
      </c>
      <c r="O118" s="8"/>
      <c r="Q118" s="150">
        <v>31.37</v>
      </c>
      <c r="R118" s="27">
        <f t="shared" si="3"/>
        <v>31.37</v>
      </c>
      <c r="S118" s="8" t="s">
        <v>40</v>
      </c>
      <c r="T118" s="8"/>
      <c r="U118" s="8" t="s">
        <v>1747</v>
      </c>
      <c r="V118" s="8" t="s">
        <v>66</v>
      </c>
      <c r="Y118" s="8" t="s">
        <v>66</v>
      </c>
      <c r="Z118" s="8"/>
      <c r="AB118" s="8"/>
      <c r="AC118" s="8"/>
      <c r="AD118" s="8"/>
      <c r="AE118" s="8"/>
      <c r="AF118" s="156">
        <v>1</v>
      </c>
      <c r="AG118" s="156">
        <v>1</v>
      </c>
      <c r="AH118" s="158"/>
      <c r="AJ118" s="8">
        <v>2</v>
      </c>
      <c r="AK118" s="8" t="s">
        <v>112</v>
      </c>
      <c r="AN118" s="8"/>
      <c r="AO118" s="8"/>
      <c r="AP118" s="8"/>
    </row>
    <row r="119" spans="1:42" s="94" customFormat="1" x14ac:dyDescent="0.2">
      <c r="A119" s="85">
        <v>790</v>
      </c>
      <c r="B119" s="73">
        <v>66</v>
      </c>
      <c r="C119" s="83"/>
      <c r="D119" s="75" t="s">
        <v>1762</v>
      </c>
      <c r="F119" s="37"/>
      <c r="G119" s="9"/>
      <c r="I119" s="87"/>
      <c r="J119" s="131"/>
      <c r="K119" s="87"/>
      <c r="L119" s="87"/>
      <c r="M119" s="95"/>
      <c r="N119" s="8"/>
      <c r="O119" s="8"/>
      <c r="P119" s="9"/>
      <c r="Q119" s="150"/>
      <c r="R119" s="27"/>
      <c r="S119" s="87"/>
      <c r="T119" s="8"/>
      <c r="U119" s="8"/>
      <c r="V119" s="8"/>
      <c r="W119" s="9"/>
      <c r="X119" s="9"/>
      <c r="Y119" s="8"/>
      <c r="Z119" s="8"/>
      <c r="AA119" s="9"/>
      <c r="AB119" s="8"/>
      <c r="AC119" s="8"/>
      <c r="AD119" s="8"/>
      <c r="AE119" s="8"/>
      <c r="AF119" s="157"/>
      <c r="AG119" s="157"/>
      <c r="AH119" s="159"/>
      <c r="AI119" s="9"/>
      <c r="AJ119" s="87"/>
      <c r="AK119" s="8"/>
      <c r="AL119" s="9"/>
      <c r="AM119" s="9"/>
      <c r="AN119" s="8"/>
      <c r="AO119" s="8"/>
      <c r="AP119" s="87"/>
    </row>
    <row r="120" spans="1:42" s="9" customFormat="1" x14ac:dyDescent="0.2">
      <c r="A120" s="58">
        <v>790</v>
      </c>
      <c r="B120" s="9">
        <v>66</v>
      </c>
      <c r="C120" s="56">
        <v>1</v>
      </c>
      <c r="D120" s="9" t="s">
        <v>56</v>
      </c>
      <c r="F120" s="9">
        <v>1</v>
      </c>
      <c r="G120" s="9" t="s">
        <v>40</v>
      </c>
      <c r="H120" s="58" t="s">
        <v>1740</v>
      </c>
      <c r="I120" s="7" t="s">
        <v>67</v>
      </c>
      <c r="J120" s="130">
        <v>729200</v>
      </c>
      <c r="K120" s="8" t="s">
        <v>108</v>
      </c>
      <c r="L120" s="8" t="s">
        <v>108</v>
      </c>
      <c r="M120" s="119" t="s">
        <v>109</v>
      </c>
      <c r="N120" s="8" t="s">
        <v>110</v>
      </c>
      <c r="O120" s="8"/>
      <c r="P120" s="12" t="s">
        <v>111</v>
      </c>
      <c r="Q120" s="168">
        <v>2.65</v>
      </c>
      <c r="R120" s="27">
        <f t="shared" ref="R120:R196" si="4">Q120*AF120</f>
        <v>212</v>
      </c>
      <c r="S120" s="8" t="s">
        <v>40</v>
      </c>
      <c r="T120" s="8" t="s">
        <v>68</v>
      </c>
      <c r="U120" s="8" t="s">
        <v>69</v>
      </c>
      <c r="V120" s="8" t="s">
        <v>70</v>
      </c>
      <c r="W120" s="8" t="s">
        <v>70</v>
      </c>
      <c r="X120" s="8" t="s">
        <v>70</v>
      </c>
      <c r="Y120" s="8" t="s">
        <v>70</v>
      </c>
      <c r="Z120" s="8" t="s">
        <v>70</v>
      </c>
      <c r="AA120" s="8" t="s">
        <v>70</v>
      </c>
      <c r="AB120" s="8" t="s">
        <v>70</v>
      </c>
      <c r="AC120" s="8" t="s">
        <v>70</v>
      </c>
      <c r="AD120" s="8" t="s">
        <v>70</v>
      </c>
      <c r="AE120" s="8" t="s">
        <v>70</v>
      </c>
      <c r="AF120" s="156">
        <v>80</v>
      </c>
      <c r="AG120" s="156">
        <v>1</v>
      </c>
      <c r="AH120" s="156">
        <v>1</v>
      </c>
      <c r="AI120" s="8" t="s">
        <v>70</v>
      </c>
      <c r="AJ120" s="8">
        <v>3</v>
      </c>
      <c r="AK120" s="8" t="s">
        <v>112</v>
      </c>
      <c r="AL120" s="8"/>
      <c r="AM120" s="8"/>
      <c r="AN120" s="8"/>
    </row>
    <row r="121" spans="1:42" s="9" customFormat="1" x14ac:dyDescent="0.2">
      <c r="A121" s="58">
        <v>790</v>
      </c>
      <c r="B121" s="9">
        <v>66</v>
      </c>
      <c r="C121" s="56">
        <v>1</v>
      </c>
      <c r="D121" s="9" t="s">
        <v>56</v>
      </c>
      <c r="F121" s="9">
        <v>1</v>
      </c>
      <c r="G121" s="9" t="s">
        <v>40</v>
      </c>
      <c r="H121" s="58" t="s">
        <v>1740</v>
      </c>
      <c r="I121" s="7" t="s">
        <v>67</v>
      </c>
      <c r="J121" s="130">
        <v>729201</v>
      </c>
      <c r="K121" s="8" t="s">
        <v>196</v>
      </c>
      <c r="L121" s="8" t="s">
        <v>196</v>
      </c>
      <c r="M121" s="119" t="s">
        <v>197</v>
      </c>
      <c r="N121" s="8" t="s">
        <v>198</v>
      </c>
      <c r="O121" s="8"/>
      <c r="P121" s="12" t="s">
        <v>111</v>
      </c>
      <c r="Q121" s="168">
        <v>2.65</v>
      </c>
      <c r="R121" s="27">
        <f t="shared" si="4"/>
        <v>212</v>
      </c>
      <c r="S121" s="8" t="s">
        <v>40</v>
      </c>
      <c r="T121" s="8" t="s">
        <v>68</v>
      </c>
      <c r="U121" s="8" t="s">
        <v>69</v>
      </c>
      <c r="V121" s="8" t="s">
        <v>70</v>
      </c>
      <c r="W121" s="8" t="s">
        <v>70</v>
      </c>
      <c r="X121" s="8" t="s">
        <v>70</v>
      </c>
      <c r="Y121" s="8" t="s">
        <v>70</v>
      </c>
      <c r="Z121" s="8" t="s">
        <v>70</v>
      </c>
      <c r="AA121" s="8" t="s">
        <v>70</v>
      </c>
      <c r="AB121" s="8" t="s">
        <v>70</v>
      </c>
      <c r="AC121" s="8" t="s">
        <v>70</v>
      </c>
      <c r="AD121" s="8" t="s">
        <v>70</v>
      </c>
      <c r="AE121" s="8" t="s">
        <v>70</v>
      </c>
      <c r="AF121" s="156">
        <v>80</v>
      </c>
      <c r="AG121" s="156">
        <v>1</v>
      </c>
      <c r="AH121" s="156">
        <v>1</v>
      </c>
      <c r="AI121" s="8" t="s">
        <v>70</v>
      </c>
      <c r="AJ121" s="8">
        <v>3</v>
      </c>
      <c r="AK121" s="8" t="s">
        <v>112</v>
      </c>
      <c r="AL121" s="8"/>
      <c r="AM121" s="8"/>
      <c r="AN121" s="8"/>
    </row>
    <row r="122" spans="1:42" s="9" customFormat="1" x14ac:dyDescent="0.2">
      <c r="A122" s="58">
        <v>790</v>
      </c>
      <c r="B122" s="9">
        <v>66</v>
      </c>
      <c r="C122" s="56">
        <v>1</v>
      </c>
      <c r="D122" s="9" t="s">
        <v>56</v>
      </c>
      <c r="H122" s="58" t="s">
        <v>1740</v>
      </c>
      <c r="I122" s="7" t="s">
        <v>67</v>
      </c>
      <c r="J122" s="130">
        <v>729202</v>
      </c>
      <c r="K122" s="8" t="s">
        <v>199</v>
      </c>
      <c r="L122" s="8" t="s">
        <v>199</v>
      </c>
      <c r="M122" s="119" t="s">
        <v>200</v>
      </c>
      <c r="N122" s="8" t="s">
        <v>201</v>
      </c>
      <c r="O122" s="8"/>
      <c r="P122" s="12" t="s">
        <v>111</v>
      </c>
      <c r="Q122" s="168">
        <v>2.65</v>
      </c>
      <c r="R122" s="27">
        <f t="shared" si="4"/>
        <v>212</v>
      </c>
      <c r="S122" s="8" t="s">
        <v>40</v>
      </c>
      <c r="T122" s="8" t="s">
        <v>68</v>
      </c>
      <c r="U122" s="8" t="s">
        <v>69</v>
      </c>
      <c r="V122" s="8" t="s">
        <v>70</v>
      </c>
      <c r="W122" s="8" t="s">
        <v>70</v>
      </c>
      <c r="X122" s="8" t="s">
        <v>70</v>
      </c>
      <c r="Y122" s="8" t="s">
        <v>70</v>
      </c>
      <c r="Z122" s="8" t="s">
        <v>70</v>
      </c>
      <c r="AA122" s="8" t="s">
        <v>70</v>
      </c>
      <c r="AB122" s="8" t="s">
        <v>70</v>
      </c>
      <c r="AC122" s="8" t="s">
        <v>70</v>
      </c>
      <c r="AD122" s="8" t="s">
        <v>70</v>
      </c>
      <c r="AE122" s="8" t="s">
        <v>70</v>
      </c>
      <c r="AF122" s="156">
        <v>80</v>
      </c>
      <c r="AG122" s="156">
        <v>1</v>
      </c>
      <c r="AH122" s="156">
        <v>1</v>
      </c>
      <c r="AI122" s="8" t="s">
        <v>70</v>
      </c>
      <c r="AJ122" s="8">
        <v>3</v>
      </c>
      <c r="AK122" s="8" t="s">
        <v>112</v>
      </c>
      <c r="AL122" s="8"/>
      <c r="AM122" s="8"/>
      <c r="AN122" s="8"/>
    </row>
    <row r="123" spans="1:42" s="9" customFormat="1" x14ac:dyDescent="0.2">
      <c r="A123" s="58">
        <v>790</v>
      </c>
      <c r="B123" s="9">
        <v>66</v>
      </c>
      <c r="C123" s="56">
        <v>1</v>
      </c>
      <c r="D123" s="9" t="s">
        <v>56</v>
      </c>
      <c r="H123" s="58" t="s">
        <v>1740</v>
      </c>
      <c r="I123" s="7" t="s">
        <v>67</v>
      </c>
      <c r="J123" s="130">
        <v>729203</v>
      </c>
      <c r="K123" s="8" t="s">
        <v>202</v>
      </c>
      <c r="L123" s="8" t="s">
        <v>202</v>
      </c>
      <c r="M123" s="119" t="s">
        <v>203</v>
      </c>
      <c r="N123" s="8" t="s">
        <v>204</v>
      </c>
      <c r="O123" s="8"/>
      <c r="P123" s="12" t="s">
        <v>111</v>
      </c>
      <c r="Q123" s="168">
        <v>2.65</v>
      </c>
      <c r="R123" s="27">
        <f t="shared" si="4"/>
        <v>212</v>
      </c>
      <c r="S123" s="8" t="s">
        <v>40</v>
      </c>
      <c r="T123" s="8" t="s">
        <v>68</v>
      </c>
      <c r="U123" s="8" t="s">
        <v>69</v>
      </c>
      <c r="V123" s="8" t="s">
        <v>70</v>
      </c>
      <c r="W123" s="8" t="s">
        <v>70</v>
      </c>
      <c r="X123" s="8" t="s">
        <v>70</v>
      </c>
      <c r="Y123" s="8" t="s">
        <v>70</v>
      </c>
      <c r="Z123" s="8" t="s">
        <v>70</v>
      </c>
      <c r="AA123" s="8" t="s">
        <v>70</v>
      </c>
      <c r="AB123" s="8" t="s">
        <v>70</v>
      </c>
      <c r="AC123" s="8" t="s">
        <v>70</v>
      </c>
      <c r="AD123" s="8" t="s">
        <v>70</v>
      </c>
      <c r="AE123" s="8" t="s">
        <v>70</v>
      </c>
      <c r="AF123" s="156">
        <v>80</v>
      </c>
      <c r="AG123" s="156">
        <v>1</v>
      </c>
      <c r="AH123" s="156">
        <v>1</v>
      </c>
      <c r="AI123" s="8" t="s">
        <v>70</v>
      </c>
      <c r="AJ123" s="8">
        <v>3</v>
      </c>
      <c r="AK123" s="8" t="s">
        <v>112</v>
      </c>
      <c r="AL123" s="8"/>
      <c r="AM123" s="8"/>
      <c r="AN123" s="8"/>
    </row>
    <row r="124" spans="1:42" s="9" customFormat="1" x14ac:dyDescent="0.2">
      <c r="A124" s="58">
        <v>790</v>
      </c>
      <c r="B124" s="9">
        <v>66</v>
      </c>
      <c r="C124" s="56">
        <v>1</v>
      </c>
      <c r="D124" s="9" t="s">
        <v>56</v>
      </c>
      <c r="H124" s="58" t="s">
        <v>1740</v>
      </c>
      <c r="I124" s="7" t="s">
        <v>67</v>
      </c>
      <c r="J124" s="130">
        <v>729204</v>
      </c>
      <c r="K124" s="8" t="s">
        <v>205</v>
      </c>
      <c r="L124" s="8" t="s">
        <v>205</v>
      </c>
      <c r="M124" s="119" t="s">
        <v>206</v>
      </c>
      <c r="N124" s="8" t="s">
        <v>207</v>
      </c>
      <c r="O124" s="8"/>
      <c r="P124" s="12" t="s">
        <v>111</v>
      </c>
      <c r="Q124" s="168">
        <v>2.65</v>
      </c>
      <c r="R124" s="27">
        <f t="shared" si="4"/>
        <v>212</v>
      </c>
      <c r="S124" s="8" t="s">
        <v>40</v>
      </c>
      <c r="T124" s="8" t="s">
        <v>68</v>
      </c>
      <c r="U124" s="8" t="s">
        <v>69</v>
      </c>
      <c r="V124" s="8" t="s">
        <v>70</v>
      </c>
      <c r="W124" s="8" t="s">
        <v>70</v>
      </c>
      <c r="X124" s="8" t="s">
        <v>70</v>
      </c>
      <c r="Y124" s="8" t="s">
        <v>70</v>
      </c>
      <c r="Z124" s="8" t="s">
        <v>70</v>
      </c>
      <c r="AA124" s="8" t="s">
        <v>70</v>
      </c>
      <c r="AB124" s="8" t="s">
        <v>70</v>
      </c>
      <c r="AC124" s="8" t="s">
        <v>70</v>
      </c>
      <c r="AD124" s="8" t="s">
        <v>70</v>
      </c>
      <c r="AE124" s="8" t="s">
        <v>70</v>
      </c>
      <c r="AF124" s="156">
        <v>80</v>
      </c>
      <c r="AG124" s="156">
        <v>1</v>
      </c>
      <c r="AH124" s="156">
        <v>1</v>
      </c>
      <c r="AI124" s="8" t="s">
        <v>70</v>
      </c>
      <c r="AJ124" s="8">
        <v>3</v>
      </c>
      <c r="AK124" s="8" t="s">
        <v>112</v>
      </c>
      <c r="AL124" s="8"/>
      <c r="AM124" s="8"/>
      <c r="AN124" s="8"/>
    </row>
    <row r="125" spans="1:42" s="9" customFormat="1" x14ac:dyDescent="0.2">
      <c r="A125" s="58">
        <v>790</v>
      </c>
      <c r="B125" s="9">
        <v>66</v>
      </c>
      <c r="C125" s="56">
        <v>1</v>
      </c>
      <c r="D125" s="9" t="s">
        <v>56</v>
      </c>
      <c r="H125" s="58" t="s">
        <v>1740</v>
      </c>
      <c r="I125" s="7" t="s">
        <v>67</v>
      </c>
      <c r="J125" s="130">
        <v>729208</v>
      </c>
      <c r="K125" s="8" t="s">
        <v>208</v>
      </c>
      <c r="L125" s="8" t="s">
        <v>208</v>
      </c>
      <c r="M125" s="119" t="s">
        <v>209</v>
      </c>
      <c r="N125" s="8" t="s">
        <v>210</v>
      </c>
      <c r="O125" s="8"/>
      <c r="P125" s="12" t="s">
        <v>111</v>
      </c>
      <c r="Q125" s="168">
        <v>2.65</v>
      </c>
      <c r="R125" s="27">
        <f t="shared" si="4"/>
        <v>212</v>
      </c>
      <c r="S125" s="8" t="s">
        <v>40</v>
      </c>
      <c r="T125" s="8" t="s">
        <v>68</v>
      </c>
      <c r="U125" s="8" t="s">
        <v>69</v>
      </c>
      <c r="V125" s="8" t="s">
        <v>70</v>
      </c>
      <c r="W125" s="8" t="s">
        <v>70</v>
      </c>
      <c r="X125" s="8" t="s">
        <v>70</v>
      </c>
      <c r="Y125" s="8" t="s">
        <v>70</v>
      </c>
      <c r="Z125" s="8" t="s">
        <v>70</v>
      </c>
      <c r="AA125" s="8" t="s">
        <v>70</v>
      </c>
      <c r="AB125" s="8" t="s">
        <v>70</v>
      </c>
      <c r="AC125" s="8" t="s">
        <v>70</v>
      </c>
      <c r="AD125" s="8" t="s">
        <v>70</v>
      </c>
      <c r="AE125" s="8" t="s">
        <v>70</v>
      </c>
      <c r="AF125" s="156">
        <v>80</v>
      </c>
      <c r="AG125" s="156">
        <v>1</v>
      </c>
      <c r="AH125" s="156">
        <v>1</v>
      </c>
      <c r="AI125" s="8" t="s">
        <v>70</v>
      </c>
      <c r="AJ125" s="8">
        <v>3</v>
      </c>
      <c r="AK125" s="8" t="s">
        <v>112</v>
      </c>
      <c r="AL125" s="8"/>
      <c r="AM125" s="8"/>
      <c r="AN125" s="8"/>
    </row>
    <row r="126" spans="1:42" s="9" customFormat="1" x14ac:dyDescent="0.2">
      <c r="A126" s="58">
        <v>790</v>
      </c>
      <c r="B126" s="9">
        <v>66</v>
      </c>
      <c r="C126" s="56">
        <v>1</v>
      </c>
      <c r="D126" s="9" t="s">
        <v>56</v>
      </c>
      <c r="H126" s="58" t="s">
        <v>1740</v>
      </c>
      <c r="I126" s="7" t="s">
        <v>67</v>
      </c>
      <c r="J126" s="130">
        <v>729209</v>
      </c>
      <c r="K126" s="8" t="s">
        <v>211</v>
      </c>
      <c r="L126" s="8" t="s">
        <v>211</v>
      </c>
      <c r="M126" s="119" t="s">
        <v>212</v>
      </c>
      <c r="N126" s="8" t="s">
        <v>213</v>
      </c>
      <c r="O126" s="8"/>
      <c r="P126" s="12" t="s">
        <v>111</v>
      </c>
      <c r="Q126" s="168">
        <v>2.65</v>
      </c>
      <c r="R126" s="27">
        <f t="shared" si="4"/>
        <v>212</v>
      </c>
      <c r="S126" s="8" t="s">
        <v>40</v>
      </c>
      <c r="T126" s="8" t="s">
        <v>68</v>
      </c>
      <c r="U126" s="8" t="s">
        <v>69</v>
      </c>
      <c r="V126" s="8" t="s">
        <v>70</v>
      </c>
      <c r="W126" s="8" t="s">
        <v>70</v>
      </c>
      <c r="X126" s="8" t="s">
        <v>70</v>
      </c>
      <c r="Y126" s="8" t="s">
        <v>70</v>
      </c>
      <c r="Z126" s="8" t="s">
        <v>70</v>
      </c>
      <c r="AA126" s="8" t="s">
        <v>70</v>
      </c>
      <c r="AB126" s="8" t="s">
        <v>70</v>
      </c>
      <c r="AC126" s="8" t="s">
        <v>70</v>
      </c>
      <c r="AD126" s="8" t="s">
        <v>70</v>
      </c>
      <c r="AE126" s="8" t="s">
        <v>70</v>
      </c>
      <c r="AF126" s="156">
        <v>80</v>
      </c>
      <c r="AG126" s="156">
        <v>1</v>
      </c>
      <c r="AH126" s="156">
        <v>1</v>
      </c>
      <c r="AI126" s="8" t="s">
        <v>70</v>
      </c>
      <c r="AJ126" s="8">
        <v>3</v>
      </c>
      <c r="AK126" s="8" t="s">
        <v>112</v>
      </c>
      <c r="AL126" s="8"/>
      <c r="AM126" s="8"/>
      <c r="AN126" s="8"/>
    </row>
    <row r="127" spans="1:42" s="9" customFormat="1" x14ac:dyDescent="0.2">
      <c r="A127" s="58">
        <v>790</v>
      </c>
      <c r="B127" s="9">
        <v>66</v>
      </c>
      <c r="C127" s="56">
        <v>1</v>
      </c>
      <c r="D127" s="9" t="s">
        <v>56</v>
      </c>
      <c r="H127" s="58" t="s">
        <v>1740</v>
      </c>
      <c r="I127" s="7" t="s">
        <v>67</v>
      </c>
      <c r="J127" s="130">
        <v>729210</v>
      </c>
      <c r="K127" s="8" t="s">
        <v>214</v>
      </c>
      <c r="L127" s="8" t="s">
        <v>214</v>
      </c>
      <c r="M127" s="119" t="s">
        <v>215</v>
      </c>
      <c r="N127" s="8" t="s">
        <v>216</v>
      </c>
      <c r="O127" s="8"/>
      <c r="P127" s="12" t="s">
        <v>111</v>
      </c>
      <c r="Q127" s="168">
        <v>2.65</v>
      </c>
      <c r="R127" s="27">
        <f t="shared" si="4"/>
        <v>212</v>
      </c>
      <c r="S127" s="8" t="s">
        <v>40</v>
      </c>
      <c r="T127" s="8" t="s">
        <v>68</v>
      </c>
      <c r="U127" s="8" t="s">
        <v>69</v>
      </c>
      <c r="V127" s="8" t="s">
        <v>70</v>
      </c>
      <c r="W127" s="8" t="s">
        <v>70</v>
      </c>
      <c r="X127" s="8" t="s">
        <v>70</v>
      </c>
      <c r="Y127" s="8" t="s">
        <v>70</v>
      </c>
      <c r="Z127" s="8" t="s">
        <v>70</v>
      </c>
      <c r="AA127" s="8" t="s">
        <v>70</v>
      </c>
      <c r="AB127" s="8" t="s">
        <v>70</v>
      </c>
      <c r="AC127" s="8" t="s">
        <v>70</v>
      </c>
      <c r="AD127" s="8" t="s">
        <v>70</v>
      </c>
      <c r="AE127" s="8" t="s">
        <v>70</v>
      </c>
      <c r="AF127" s="156">
        <v>80</v>
      </c>
      <c r="AG127" s="156">
        <v>1</v>
      </c>
      <c r="AH127" s="156">
        <v>1</v>
      </c>
      <c r="AI127" s="8" t="s">
        <v>70</v>
      </c>
      <c r="AJ127" s="8">
        <v>3</v>
      </c>
      <c r="AK127" s="8" t="s">
        <v>112</v>
      </c>
      <c r="AL127" s="8"/>
      <c r="AM127" s="8"/>
      <c r="AN127" s="8"/>
    </row>
    <row r="128" spans="1:42" s="9" customFormat="1" x14ac:dyDescent="0.2">
      <c r="A128" s="58">
        <v>790</v>
      </c>
      <c r="B128" s="9">
        <v>66</v>
      </c>
      <c r="C128" s="56">
        <v>1</v>
      </c>
      <c r="D128" s="9" t="s">
        <v>56</v>
      </c>
      <c r="H128" s="58" t="s">
        <v>1740</v>
      </c>
      <c r="I128" s="7" t="s">
        <v>67</v>
      </c>
      <c r="J128" s="130">
        <v>729212</v>
      </c>
      <c r="K128" s="8" t="s">
        <v>217</v>
      </c>
      <c r="L128" s="8" t="s">
        <v>217</v>
      </c>
      <c r="M128" s="119" t="s">
        <v>218</v>
      </c>
      <c r="N128" s="8" t="s">
        <v>219</v>
      </c>
      <c r="O128" s="8"/>
      <c r="P128" s="12" t="s">
        <v>111</v>
      </c>
      <c r="Q128" s="168">
        <v>2.65</v>
      </c>
      <c r="R128" s="27">
        <f t="shared" si="4"/>
        <v>212</v>
      </c>
      <c r="S128" s="8" t="s">
        <v>40</v>
      </c>
      <c r="T128" s="8" t="s">
        <v>68</v>
      </c>
      <c r="U128" s="8" t="s">
        <v>69</v>
      </c>
      <c r="V128" s="8" t="s">
        <v>70</v>
      </c>
      <c r="W128" s="8" t="s">
        <v>70</v>
      </c>
      <c r="X128" s="8" t="s">
        <v>70</v>
      </c>
      <c r="Y128" s="8" t="s">
        <v>70</v>
      </c>
      <c r="Z128" s="8" t="s">
        <v>70</v>
      </c>
      <c r="AA128" s="8" t="s">
        <v>70</v>
      </c>
      <c r="AB128" s="8" t="s">
        <v>70</v>
      </c>
      <c r="AC128" s="8" t="s">
        <v>70</v>
      </c>
      <c r="AD128" s="8" t="s">
        <v>70</v>
      </c>
      <c r="AE128" s="8" t="s">
        <v>70</v>
      </c>
      <c r="AF128" s="156">
        <v>80</v>
      </c>
      <c r="AG128" s="156">
        <v>1</v>
      </c>
      <c r="AH128" s="156">
        <v>1</v>
      </c>
      <c r="AI128" s="8" t="s">
        <v>70</v>
      </c>
      <c r="AJ128" s="8">
        <v>3</v>
      </c>
      <c r="AK128" s="8" t="s">
        <v>112</v>
      </c>
      <c r="AL128" s="8"/>
      <c r="AM128" s="8"/>
      <c r="AN128" s="8"/>
    </row>
    <row r="129" spans="1:41" s="9" customFormat="1" x14ac:dyDescent="0.2">
      <c r="A129" s="58">
        <v>790</v>
      </c>
      <c r="B129" s="9">
        <v>66</v>
      </c>
      <c r="C129" s="56">
        <v>2</v>
      </c>
      <c r="D129" s="9" t="s">
        <v>57</v>
      </c>
      <c r="F129" s="37">
        <v>1</v>
      </c>
      <c r="G129" s="9" t="s">
        <v>40</v>
      </c>
      <c r="H129" s="58" t="s">
        <v>1740</v>
      </c>
      <c r="I129" s="7" t="s">
        <v>67</v>
      </c>
      <c r="J129" s="130">
        <v>729196</v>
      </c>
      <c r="K129" s="8" t="s">
        <v>113</v>
      </c>
      <c r="L129" s="8" t="s">
        <v>113</v>
      </c>
      <c r="M129" s="119" t="s">
        <v>114</v>
      </c>
      <c r="N129" s="8" t="s">
        <v>115</v>
      </c>
      <c r="O129" s="8"/>
      <c r="P129" s="12" t="s">
        <v>116</v>
      </c>
      <c r="Q129" s="168">
        <v>0.32833333333333331</v>
      </c>
      <c r="R129" s="27">
        <f t="shared" si="4"/>
        <v>26.266666666666666</v>
      </c>
      <c r="S129" s="8" t="s">
        <v>40</v>
      </c>
      <c r="T129" s="8" t="s">
        <v>68</v>
      </c>
      <c r="U129" s="8" t="s">
        <v>69</v>
      </c>
      <c r="V129" s="8" t="s">
        <v>70</v>
      </c>
      <c r="W129" s="8" t="s">
        <v>70</v>
      </c>
      <c r="X129" s="8" t="s">
        <v>70</v>
      </c>
      <c r="Y129" s="8" t="s">
        <v>70</v>
      </c>
      <c r="Z129" s="8" t="s">
        <v>70</v>
      </c>
      <c r="AA129" s="8" t="s">
        <v>70</v>
      </c>
      <c r="AB129" s="8" t="s">
        <v>70</v>
      </c>
      <c r="AC129" s="8" t="s">
        <v>70</v>
      </c>
      <c r="AD129" s="8" t="s">
        <v>70</v>
      </c>
      <c r="AE129" s="8" t="s">
        <v>70</v>
      </c>
      <c r="AF129" s="156">
        <v>80</v>
      </c>
      <c r="AG129" s="156">
        <v>1</v>
      </c>
      <c r="AH129" s="156">
        <v>1</v>
      </c>
      <c r="AI129" s="8" t="s">
        <v>70</v>
      </c>
      <c r="AJ129" s="8">
        <v>3</v>
      </c>
      <c r="AK129" s="8" t="s">
        <v>112</v>
      </c>
      <c r="AL129" s="8"/>
      <c r="AM129" s="8"/>
      <c r="AN129" s="8"/>
    </row>
    <row r="130" spans="1:41" s="9" customFormat="1" x14ac:dyDescent="0.2">
      <c r="A130" s="58">
        <v>790</v>
      </c>
      <c r="B130" s="9">
        <v>66</v>
      </c>
      <c r="C130" s="56">
        <v>2</v>
      </c>
      <c r="D130" s="9" t="s">
        <v>57</v>
      </c>
      <c r="F130" s="37">
        <v>1</v>
      </c>
      <c r="G130" s="9" t="s">
        <v>40</v>
      </c>
      <c r="H130" s="58" t="s">
        <v>1740</v>
      </c>
      <c r="I130" s="7" t="s">
        <v>67</v>
      </c>
      <c r="J130" s="130">
        <v>729211</v>
      </c>
      <c r="K130" s="8" t="s">
        <v>220</v>
      </c>
      <c r="L130" s="8" t="s">
        <v>220</v>
      </c>
      <c r="M130" s="119" t="s">
        <v>221</v>
      </c>
      <c r="N130" s="8" t="s">
        <v>222</v>
      </c>
      <c r="O130" s="8"/>
      <c r="P130" s="8" t="s">
        <v>116</v>
      </c>
      <c r="Q130" s="168">
        <v>0.32833333333333331</v>
      </c>
      <c r="R130" s="27">
        <f t="shared" si="4"/>
        <v>26.266666666666666</v>
      </c>
      <c r="S130" s="8" t="s">
        <v>40</v>
      </c>
      <c r="T130" s="8" t="s">
        <v>68</v>
      </c>
      <c r="U130" s="8" t="s">
        <v>69</v>
      </c>
      <c r="V130" s="8" t="s">
        <v>70</v>
      </c>
      <c r="W130" s="8" t="s">
        <v>70</v>
      </c>
      <c r="X130" s="8" t="s">
        <v>70</v>
      </c>
      <c r="Y130" s="8" t="s">
        <v>70</v>
      </c>
      <c r="Z130" s="8" t="s">
        <v>70</v>
      </c>
      <c r="AA130" s="8" t="s">
        <v>70</v>
      </c>
      <c r="AB130" s="8" t="s">
        <v>70</v>
      </c>
      <c r="AC130" s="8" t="s">
        <v>70</v>
      </c>
      <c r="AD130" s="8" t="s">
        <v>70</v>
      </c>
      <c r="AE130" s="8" t="s">
        <v>70</v>
      </c>
      <c r="AF130" s="156">
        <v>80</v>
      </c>
      <c r="AG130" s="156">
        <v>1</v>
      </c>
      <c r="AH130" s="156">
        <v>1</v>
      </c>
      <c r="AI130" s="8" t="s">
        <v>70</v>
      </c>
      <c r="AJ130" s="8">
        <v>3</v>
      </c>
      <c r="AK130" s="8" t="s">
        <v>112</v>
      </c>
      <c r="AL130" s="8"/>
      <c r="AM130" s="8"/>
      <c r="AN130" s="8"/>
    </row>
    <row r="131" spans="1:41" s="9" customFormat="1" x14ac:dyDescent="0.2">
      <c r="A131" s="58">
        <v>790</v>
      </c>
      <c r="B131" s="9">
        <v>66</v>
      </c>
      <c r="C131" s="56">
        <v>2</v>
      </c>
      <c r="D131" s="9" t="s">
        <v>57</v>
      </c>
      <c r="F131" s="37"/>
      <c r="H131" s="58" t="s">
        <v>1740</v>
      </c>
      <c r="I131" s="7" t="s">
        <v>67</v>
      </c>
      <c r="J131" s="130">
        <v>729198</v>
      </c>
      <c r="K131" s="8" t="s">
        <v>223</v>
      </c>
      <c r="L131" s="8" t="s">
        <v>223</v>
      </c>
      <c r="M131" s="119" t="s">
        <v>224</v>
      </c>
      <c r="N131" s="8" t="s">
        <v>225</v>
      </c>
      <c r="O131" s="8"/>
      <c r="P131" s="8" t="s">
        <v>116</v>
      </c>
      <c r="Q131" s="168">
        <v>0.32833333333333331</v>
      </c>
      <c r="R131" s="27">
        <f t="shared" si="4"/>
        <v>26.266666666666666</v>
      </c>
      <c r="S131" s="8" t="s">
        <v>40</v>
      </c>
      <c r="T131" s="8" t="s">
        <v>68</v>
      </c>
      <c r="U131" s="8" t="s">
        <v>69</v>
      </c>
      <c r="V131" s="8" t="s">
        <v>70</v>
      </c>
      <c r="W131" s="8" t="s">
        <v>70</v>
      </c>
      <c r="X131" s="8" t="s">
        <v>70</v>
      </c>
      <c r="Y131" s="8" t="s">
        <v>70</v>
      </c>
      <c r="Z131" s="8" t="s">
        <v>70</v>
      </c>
      <c r="AA131" s="8" t="s">
        <v>70</v>
      </c>
      <c r="AB131" s="8" t="s">
        <v>70</v>
      </c>
      <c r="AC131" s="8" t="s">
        <v>70</v>
      </c>
      <c r="AD131" s="8" t="s">
        <v>70</v>
      </c>
      <c r="AE131" s="8" t="s">
        <v>70</v>
      </c>
      <c r="AF131" s="156">
        <v>80</v>
      </c>
      <c r="AG131" s="156">
        <v>1</v>
      </c>
      <c r="AH131" s="156">
        <v>1</v>
      </c>
      <c r="AI131" s="8" t="s">
        <v>70</v>
      </c>
      <c r="AJ131" s="8">
        <v>3</v>
      </c>
      <c r="AK131" s="8" t="s">
        <v>112</v>
      </c>
      <c r="AL131" s="8"/>
      <c r="AM131" s="8"/>
      <c r="AN131" s="8"/>
    </row>
    <row r="132" spans="1:41" s="9" customFormat="1" x14ac:dyDescent="0.2">
      <c r="A132" s="58">
        <v>790</v>
      </c>
      <c r="B132" s="9">
        <v>66</v>
      </c>
      <c r="C132" s="56">
        <v>3</v>
      </c>
      <c r="D132" s="9" t="s">
        <v>58</v>
      </c>
      <c r="F132" s="37">
        <v>1</v>
      </c>
      <c r="G132" s="9" t="s">
        <v>40</v>
      </c>
      <c r="H132" s="9" t="s">
        <v>1752</v>
      </c>
      <c r="I132" s="7" t="s">
        <v>67</v>
      </c>
      <c r="J132" s="130">
        <v>861218</v>
      </c>
      <c r="K132" s="8" t="s">
        <v>117</v>
      </c>
      <c r="L132" s="8" t="s">
        <v>117</v>
      </c>
      <c r="M132" s="119" t="s">
        <v>118</v>
      </c>
      <c r="N132" s="8" t="s">
        <v>119</v>
      </c>
      <c r="O132" s="8"/>
      <c r="P132" s="12" t="s">
        <v>120</v>
      </c>
      <c r="Q132" s="168">
        <v>2.2684444444444445</v>
      </c>
      <c r="R132" s="27">
        <f t="shared" si="4"/>
        <v>56.711111111111109</v>
      </c>
      <c r="S132" s="8" t="s">
        <v>40</v>
      </c>
      <c r="T132" s="8" t="s">
        <v>68</v>
      </c>
      <c r="U132" s="8" t="s">
        <v>69</v>
      </c>
      <c r="V132" s="8" t="s">
        <v>70</v>
      </c>
      <c r="W132" s="8" t="s">
        <v>70</v>
      </c>
      <c r="X132" s="8" t="s">
        <v>70</v>
      </c>
      <c r="Y132" s="8" t="s">
        <v>70</v>
      </c>
      <c r="Z132" s="8" t="s">
        <v>70</v>
      </c>
      <c r="AA132" s="8" t="s">
        <v>70</v>
      </c>
      <c r="AB132" s="8" t="s">
        <v>70</v>
      </c>
      <c r="AC132" s="8" t="s">
        <v>70</v>
      </c>
      <c r="AD132" s="8" t="s">
        <v>70</v>
      </c>
      <c r="AE132" s="8" t="s">
        <v>70</v>
      </c>
      <c r="AF132" s="156">
        <v>25</v>
      </c>
      <c r="AG132" s="156">
        <v>1</v>
      </c>
      <c r="AH132" s="156">
        <v>1</v>
      </c>
      <c r="AI132" s="8" t="s">
        <v>70</v>
      </c>
      <c r="AJ132" s="8">
        <v>3</v>
      </c>
      <c r="AK132" s="8" t="s">
        <v>112</v>
      </c>
      <c r="AL132" s="8"/>
      <c r="AM132" s="8"/>
      <c r="AN132" s="8"/>
    </row>
    <row r="133" spans="1:41" s="9" customFormat="1" x14ac:dyDescent="0.2">
      <c r="A133" s="58">
        <v>790</v>
      </c>
      <c r="B133" s="9">
        <v>66</v>
      </c>
      <c r="C133" s="56">
        <v>3</v>
      </c>
      <c r="D133" s="9" t="s">
        <v>58</v>
      </c>
      <c r="F133" s="37">
        <v>1</v>
      </c>
      <c r="G133" s="9" t="s">
        <v>40</v>
      </c>
      <c r="H133" s="9" t="s">
        <v>1752</v>
      </c>
      <c r="I133" s="7" t="s">
        <v>67</v>
      </c>
      <c r="J133" s="130">
        <v>861219</v>
      </c>
      <c r="K133" s="8" t="s">
        <v>226</v>
      </c>
      <c r="L133" s="8" t="s">
        <v>226</v>
      </c>
      <c r="M133" s="119" t="s">
        <v>227</v>
      </c>
      <c r="N133" s="8" t="s">
        <v>228</v>
      </c>
      <c r="O133" s="8"/>
      <c r="P133" s="8" t="s">
        <v>120</v>
      </c>
      <c r="Q133" s="168">
        <v>2.2684444444444445</v>
      </c>
      <c r="R133" s="27">
        <f t="shared" si="4"/>
        <v>56.711111111111109</v>
      </c>
      <c r="S133" s="8" t="s">
        <v>40</v>
      </c>
      <c r="T133" s="8" t="s">
        <v>68</v>
      </c>
      <c r="U133" s="8" t="s">
        <v>69</v>
      </c>
      <c r="V133" s="8" t="s">
        <v>70</v>
      </c>
      <c r="W133" s="8" t="s">
        <v>70</v>
      </c>
      <c r="X133" s="8" t="s">
        <v>70</v>
      </c>
      <c r="Y133" s="8" t="s">
        <v>70</v>
      </c>
      <c r="Z133" s="8" t="s">
        <v>70</v>
      </c>
      <c r="AA133" s="8" t="s">
        <v>70</v>
      </c>
      <c r="AB133" s="8" t="s">
        <v>70</v>
      </c>
      <c r="AC133" s="8" t="s">
        <v>70</v>
      </c>
      <c r="AD133" s="8" t="s">
        <v>70</v>
      </c>
      <c r="AE133" s="8" t="s">
        <v>70</v>
      </c>
      <c r="AF133" s="156">
        <v>25</v>
      </c>
      <c r="AG133" s="156">
        <v>1</v>
      </c>
      <c r="AH133" s="156">
        <v>1</v>
      </c>
      <c r="AI133" s="8" t="s">
        <v>70</v>
      </c>
      <c r="AJ133" s="8">
        <v>3</v>
      </c>
      <c r="AK133" s="8" t="s">
        <v>112</v>
      </c>
      <c r="AL133" s="8"/>
      <c r="AM133" s="8"/>
      <c r="AN133" s="8"/>
    </row>
    <row r="134" spans="1:41" s="9" customFormat="1" x14ac:dyDescent="0.2">
      <c r="A134" s="58">
        <v>790</v>
      </c>
      <c r="B134" s="9">
        <v>66</v>
      </c>
      <c r="C134" s="56">
        <v>3</v>
      </c>
      <c r="D134" s="9" t="s">
        <v>58</v>
      </c>
      <c r="F134" s="37"/>
      <c r="H134" s="9" t="s">
        <v>1752</v>
      </c>
      <c r="I134" s="7" t="s">
        <v>67</v>
      </c>
      <c r="J134" s="130">
        <v>861217</v>
      </c>
      <c r="K134" s="8" t="s">
        <v>229</v>
      </c>
      <c r="L134" s="8" t="s">
        <v>229</v>
      </c>
      <c r="M134" s="119" t="s">
        <v>230</v>
      </c>
      <c r="N134" s="8" t="s">
        <v>231</v>
      </c>
      <c r="O134" s="8"/>
      <c r="P134" s="8" t="s">
        <v>120</v>
      </c>
      <c r="Q134" s="168">
        <v>2.2684444444444445</v>
      </c>
      <c r="R134" s="27">
        <f t="shared" si="4"/>
        <v>56.711111111111109</v>
      </c>
      <c r="S134" s="8" t="s">
        <v>40</v>
      </c>
      <c r="T134" s="8" t="s">
        <v>68</v>
      </c>
      <c r="U134" s="8" t="s">
        <v>69</v>
      </c>
      <c r="V134" s="8" t="s">
        <v>70</v>
      </c>
      <c r="W134" s="8" t="s">
        <v>70</v>
      </c>
      <c r="X134" s="8" t="s">
        <v>70</v>
      </c>
      <c r="Y134" s="8" t="s">
        <v>70</v>
      </c>
      <c r="Z134" s="8" t="s">
        <v>70</v>
      </c>
      <c r="AA134" s="8" t="s">
        <v>70</v>
      </c>
      <c r="AB134" s="8" t="s">
        <v>70</v>
      </c>
      <c r="AC134" s="8" t="s">
        <v>70</v>
      </c>
      <c r="AD134" s="8" t="s">
        <v>70</v>
      </c>
      <c r="AE134" s="8" t="s">
        <v>70</v>
      </c>
      <c r="AF134" s="156">
        <v>25</v>
      </c>
      <c r="AG134" s="156">
        <v>1</v>
      </c>
      <c r="AH134" s="156">
        <v>1</v>
      </c>
      <c r="AI134" s="8" t="s">
        <v>70</v>
      </c>
      <c r="AJ134" s="8">
        <v>3</v>
      </c>
      <c r="AK134" s="8" t="s">
        <v>112</v>
      </c>
      <c r="AL134" s="8"/>
      <c r="AM134" s="8"/>
      <c r="AN134" s="8"/>
    </row>
    <row r="135" spans="1:41" s="9" customFormat="1" x14ac:dyDescent="0.2">
      <c r="A135" s="58">
        <v>790</v>
      </c>
      <c r="B135" s="9">
        <v>66</v>
      </c>
      <c r="C135" s="56">
        <v>3</v>
      </c>
      <c r="D135" s="9" t="s">
        <v>58</v>
      </c>
      <c r="F135" s="37"/>
      <c r="H135" s="9" t="s">
        <v>1752</v>
      </c>
      <c r="I135" s="7" t="s">
        <v>67</v>
      </c>
      <c r="J135" s="130">
        <v>861224</v>
      </c>
      <c r="K135" s="8" t="s">
        <v>232</v>
      </c>
      <c r="L135" s="8" t="s">
        <v>232</v>
      </c>
      <c r="M135" s="119" t="s">
        <v>233</v>
      </c>
      <c r="N135" s="8" t="s">
        <v>234</v>
      </c>
      <c r="O135" s="8"/>
      <c r="P135" s="8" t="s">
        <v>120</v>
      </c>
      <c r="Q135" s="168">
        <v>2.2684444444444445</v>
      </c>
      <c r="R135" s="27">
        <f t="shared" si="4"/>
        <v>56.711111111111109</v>
      </c>
      <c r="S135" s="8" t="s">
        <v>40</v>
      </c>
      <c r="T135" s="8" t="s">
        <v>68</v>
      </c>
      <c r="U135" s="8" t="s">
        <v>69</v>
      </c>
      <c r="V135" s="8" t="s">
        <v>70</v>
      </c>
      <c r="W135" s="8" t="s">
        <v>70</v>
      </c>
      <c r="X135" s="8" t="s">
        <v>70</v>
      </c>
      <c r="Y135" s="8" t="s">
        <v>70</v>
      </c>
      <c r="Z135" s="8" t="s">
        <v>70</v>
      </c>
      <c r="AA135" s="8" t="s">
        <v>70</v>
      </c>
      <c r="AB135" s="8" t="s">
        <v>70</v>
      </c>
      <c r="AC135" s="8" t="s">
        <v>70</v>
      </c>
      <c r="AD135" s="8" t="s">
        <v>70</v>
      </c>
      <c r="AE135" s="8" t="s">
        <v>70</v>
      </c>
      <c r="AF135" s="156">
        <v>25</v>
      </c>
      <c r="AG135" s="156">
        <v>1</v>
      </c>
      <c r="AH135" s="156">
        <v>1</v>
      </c>
      <c r="AI135" s="8" t="s">
        <v>70</v>
      </c>
      <c r="AJ135" s="8">
        <v>3</v>
      </c>
      <c r="AK135" s="8" t="s">
        <v>112</v>
      </c>
      <c r="AL135" s="8"/>
      <c r="AM135" s="8"/>
      <c r="AN135" s="8"/>
    </row>
    <row r="136" spans="1:41" s="9" customFormat="1" x14ac:dyDescent="0.2">
      <c r="A136" s="58">
        <v>790</v>
      </c>
      <c r="B136" s="9">
        <v>66</v>
      </c>
      <c r="C136" s="56">
        <v>3</v>
      </c>
      <c r="D136" s="9" t="s">
        <v>58</v>
      </c>
      <c r="F136" s="37"/>
      <c r="H136" s="9" t="s">
        <v>1752</v>
      </c>
      <c r="I136" s="7" t="s">
        <v>67</v>
      </c>
      <c r="J136" s="130">
        <v>861221</v>
      </c>
      <c r="K136" s="8" t="s">
        <v>235</v>
      </c>
      <c r="L136" s="8" t="s">
        <v>235</v>
      </c>
      <c r="M136" s="119" t="s">
        <v>236</v>
      </c>
      <c r="N136" s="8" t="s">
        <v>237</v>
      </c>
      <c r="O136" s="8"/>
      <c r="P136" s="8" t="s">
        <v>120</v>
      </c>
      <c r="Q136" s="168">
        <v>2.2684444444444445</v>
      </c>
      <c r="R136" s="27">
        <f t="shared" si="4"/>
        <v>56.711111111111109</v>
      </c>
      <c r="S136" s="8" t="s">
        <v>40</v>
      </c>
      <c r="T136" s="8" t="s">
        <v>68</v>
      </c>
      <c r="U136" s="8" t="s">
        <v>69</v>
      </c>
      <c r="V136" s="8" t="s">
        <v>70</v>
      </c>
      <c r="W136" s="8" t="s">
        <v>70</v>
      </c>
      <c r="X136" s="8" t="s">
        <v>70</v>
      </c>
      <c r="Y136" s="8" t="s">
        <v>70</v>
      </c>
      <c r="Z136" s="8" t="s">
        <v>70</v>
      </c>
      <c r="AA136" s="8" t="s">
        <v>70</v>
      </c>
      <c r="AB136" s="8" t="s">
        <v>70</v>
      </c>
      <c r="AC136" s="8" t="s">
        <v>70</v>
      </c>
      <c r="AD136" s="8" t="s">
        <v>70</v>
      </c>
      <c r="AE136" s="8" t="s">
        <v>70</v>
      </c>
      <c r="AF136" s="156">
        <v>25</v>
      </c>
      <c r="AG136" s="156">
        <v>1</v>
      </c>
      <c r="AH136" s="156">
        <v>1</v>
      </c>
      <c r="AI136" s="8" t="s">
        <v>70</v>
      </c>
      <c r="AJ136" s="8">
        <v>3</v>
      </c>
      <c r="AK136" s="8" t="s">
        <v>112</v>
      </c>
      <c r="AL136" s="8"/>
      <c r="AM136" s="8"/>
      <c r="AN136" s="8"/>
    </row>
    <row r="137" spans="1:41" s="9" customFormat="1" x14ac:dyDescent="0.2">
      <c r="A137" s="58">
        <v>790</v>
      </c>
      <c r="B137" s="9">
        <v>66</v>
      </c>
      <c r="C137" s="56">
        <v>3</v>
      </c>
      <c r="D137" s="9" t="s">
        <v>58</v>
      </c>
      <c r="F137" s="37"/>
      <c r="H137" s="9" t="s">
        <v>1752</v>
      </c>
      <c r="I137" s="7" t="s">
        <v>67</v>
      </c>
      <c r="J137" s="130">
        <v>861222</v>
      </c>
      <c r="K137" s="8" t="s">
        <v>238</v>
      </c>
      <c r="L137" s="8" t="s">
        <v>238</v>
      </c>
      <c r="M137" s="119" t="s">
        <v>239</v>
      </c>
      <c r="N137" s="8" t="s">
        <v>240</v>
      </c>
      <c r="O137" s="8"/>
      <c r="P137" s="8" t="s">
        <v>120</v>
      </c>
      <c r="Q137" s="168">
        <v>2.2684444444444445</v>
      </c>
      <c r="R137" s="27">
        <f t="shared" si="4"/>
        <v>56.711111111111109</v>
      </c>
      <c r="S137" s="8" t="s">
        <v>40</v>
      </c>
      <c r="T137" s="8" t="s">
        <v>68</v>
      </c>
      <c r="U137" s="8" t="s">
        <v>69</v>
      </c>
      <c r="V137" s="8" t="s">
        <v>70</v>
      </c>
      <c r="W137" s="8" t="s">
        <v>70</v>
      </c>
      <c r="X137" s="8" t="s">
        <v>70</v>
      </c>
      <c r="Y137" s="8" t="s">
        <v>70</v>
      </c>
      <c r="Z137" s="8" t="s">
        <v>70</v>
      </c>
      <c r="AA137" s="8" t="s">
        <v>70</v>
      </c>
      <c r="AB137" s="8" t="s">
        <v>70</v>
      </c>
      <c r="AC137" s="8" t="s">
        <v>70</v>
      </c>
      <c r="AD137" s="8" t="s">
        <v>70</v>
      </c>
      <c r="AE137" s="8" t="s">
        <v>70</v>
      </c>
      <c r="AF137" s="156">
        <v>25</v>
      </c>
      <c r="AG137" s="156">
        <v>1</v>
      </c>
      <c r="AH137" s="156">
        <v>1</v>
      </c>
      <c r="AI137" s="8" t="s">
        <v>70</v>
      </c>
      <c r="AJ137" s="8">
        <v>3</v>
      </c>
      <c r="AK137" s="8" t="s">
        <v>112</v>
      </c>
      <c r="AL137" s="8"/>
      <c r="AM137" s="8"/>
      <c r="AN137" s="8"/>
    </row>
    <row r="138" spans="1:41" s="9" customFormat="1" x14ac:dyDescent="0.2">
      <c r="A138" s="58">
        <v>790</v>
      </c>
      <c r="B138" s="9">
        <v>66</v>
      </c>
      <c r="C138" s="56">
        <v>3</v>
      </c>
      <c r="D138" s="9" t="s">
        <v>58</v>
      </c>
      <c r="F138" s="37"/>
      <c r="H138" s="9" t="s">
        <v>1752</v>
      </c>
      <c r="I138" s="7" t="s">
        <v>67</v>
      </c>
      <c r="J138" s="130">
        <v>861220</v>
      </c>
      <c r="K138" s="8" t="s">
        <v>241</v>
      </c>
      <c r="L138" s="8" t="s">
        <v>241</v>
      </c>
      <c r="M138" s="119" t="s">
        <v>242</v>
      </c>
      <c r="N138" s="8" t="s">
        <v>243</v>
      </c>
      <c r="O138" s="8"/>
      <c r="P138" s="8" t="s">
        <v>120</v>
      </c>
      <c r="Q138" s="168">
        <v>2.2684444444444445</v>
      </c>
      <c r="R138" s="27">
        <f t="shared" si="4"/>
        <v>56.711111111111109</v>
      </c>
      <c r="S138" s="8" t="s">
        <v>40</v>
      </c>
      <c r="T138" s="8" t="s">
        <v>68</v>
      </c>
      <c r="U138" s="8" t="s">
        <v>69</v>
      </c>
      <c r="V138" s="8" t="s">
        <v>70</v>
      </c>
      <c r="W138" s="8" t="s">
        <v>70</v>
      </c>
      <c r="X138" s="8" t="s">
        <v>70</v>
      </c>
      <c r="Y138" s="8" t="s">
        <v>70</v>
      </c>
      <c r="Z138" s="8" t="s">
        <v>70</v>
      </c>
      <c r="AA138" s="8" t="s">
        <v>70</v>
      </c>
      <c r="AB138" s="8" t="s">
        <v>70</v>
      </c>
      <c r="AC138" s="8" t="s">
        <v>70</v>
      </c>
      <c r="AD138" s="8" t="s">
        <v>70</v>
      </c>
      <c r="AE138" s="8" t="s">
        <v>70</v>
      </c>
      <c r="AF138" s="156">
        <v>25</v>
      </c>
      <c r="AG138" s="156">
        <v>1</v>
      </c>
      <c r="AH138" s="156">
        <v>1</v>
      </c>
      <c r="AI138" s="8" t="s">
        <v>70</v>
      </c>
      <c r="AJ138" s="8">
        <v>3</v>
      </c>
      <c r="AK138" s="8" t="s">
        <v>112</v>
      </c>
      <c r="AL138" s="8"/>
      <c r="AM138" s="8"/>
      <c r="AN138" s="8"/>
    </row>
    <row r="139" spans="1:41" s="9" customFormat="1" x14ac:dyDescent="0.2">
      <c r="A139" s="58">
        <v>790</v>
      </c>
      <c r="B139" s="9">
        <v>66</v>
      </c>
      <c r="C139" s="56">
        <v>3</v>
      </c>
      <c r="D139" s="9" t="s">
        <v>58</v>
      </c>
      <c r="F139" s="37"/>
      <c r="H139" s="9" t="s">
        <v>1752</v>
      </c>
      <c r="I139" s="7" t="s">
        <v>67</v>
      </c>
      <c r="J139" s="130">
        <v>861223</v>
      </c>
      <c r="K139" s="8" t="s">
        <v>244</v>
      </c>
      <c r="L139" s="8" t="s">
        <v>244</v>
      </c>
      <c r="M139" s="119" t="s">
        <v>245</v>
      </c>
      <c r="N139" s="8" t="s">
        <v>246</v>
      </c>
      <c r="O139" s="8"/>
      <c r="P139" s="8" t="s">
        <v>120</v>
      </c>
      <c r="Q139" s="168">
        <v>2.2684444444444445</v>
      </c>
      <c r="R139" s="27">
        <f t="shared" si="4"/>
        <v>56.711111111111109</v>
      </c>
      <c r="S139" s="8" t="s">
        <v>40</v>
      </c>
      <c r="T139" s="8" t="s">
        <v>68</v>
      </c>
      <c r="U139" s="8" t="s">
        <v>69</v>
      </c>
      <c r="V139" s="8" t="s">
        <v>70</v>
      </c>
      <c r="W139" s="8" t="s">
        <v>70</v>
      </c>
      <c r="X139" s="8" t="s">
        <v>70</v>
      </c>
      <c r="Y139" s="8" t="s">
        <v>70</v>
      </c>
      <c r="Z139" s="8" t="s">
        <v>70</v>
      </c>
      <c r="AA139" s="8" t="s">
        <v>70</v>
      </c>
      <c r="AB139" s="8" t="s">
        <v>70</v>
      </c>
      <c r="AC139" s="8" t="s">
        <v>70</v>
      </c>
      <c r="AD139" s="8" t="s">
        <v>70</v>
      </c>
      <c r="AE139" s="8" t="s">
        <v>70</v>
      </c>
      <c r="AF139" s="156">
        <v>25</v>
      </c>
      <c r="AG139" s="156">
        <v>1</v>
      </c>
      <c r="AH139" s="156">
        <v>1</v>
      </c>
      <c r="AI139" s="8" t="s">
        <v>70</v>
      </c>
      <c r="AJ139" s="8">
        <v>3</v>
      </c>
      <c r="AK139" s="8" t="s">
        <v>112</v>
      </c>
      <c r="AL139" s="8"/>
      <c r="AM139" s="8"/>
      <c r="AN139" s="8"/>
    </row>
    <row r="140" spans="1:41" s="9" customFormat="1" x14ac:dyDescent="0.2">
      <c r="A140" s="58">
        <v>790</v>
      </c>
      <c r="B140" s="9">
        <v>66</v>
      </c>
      <c r="C140" s="56">
        <v>3</v>
      </c>
      <c r="D140" s="9" t="s">
        <v>58</v>
      </c>
      <c r="F140" s="37"/>
      <c r="H140" s="9" t="s">
        <v>1752</v>
      </c>
      <c r="I140" s="7" t="s">
        <v>67</v>
      </c>
      <c r="J140" s="130">
        <v>861216</v>
      </c>
      <c r="K140" s="8" t="s">
        <v>247</v>
      </c>
      <c r="L140" s="8" t="s">
        <v>247</v>
      </c>
      <c r="M140" s="119" t="s">
        <v>248</v>
      </c>
      <c r="N140" s="8" t="s">
        <v>219</v>
      </c>
      <c r="O140" s="8"/>
      <c r="P140" s="8" t="s">
        <v>120</v>
      </c>
      <c r="Q140" s="168">
        <v>2.2684444444444445</v>
      </c>
      <c r="R140" s="27">
        <f t="shared" si="4"/>
        <v>56.711111111111109</v>
      </c>
      <c r="S140" s="8" t="s">
        <v>40</v>
      </c>
      <c r="T140" s="8" t="s">
        <v>68</v>
      </c>
      <c r="U140" s="8" t="s">
        <v>69</v>
      </c>
      <c r="V140" s="8" t="s">
        <v>70</v>
      </c>
      <c r="W140" s="8" t="s">
        <v>70</v>
      </c>
      <c r="X140" s="8" t="s">
        <v>70</v>
      </c>
      <c r="Y140" s="8" t="s">
        <v>70</v>
      </c>
      <c r="Z140" s="8" t="s">
        <v>70</v>
      </c>
      <c r="AA140" s="8" t="s">
        <v>70</v>
      </c>
      <c r="AB140" s="8" t="s">
        <v>70</v>
      </c>
      <c r="AC140" s="8" t="s">
        <v>70</v>
      </c>
      <c r="AD140" s="8" t="s">
        <v>70</v>
      </c>
      <c r="AE140" s="8" t="s">
        <v>70</v>
      </c>
      <c r="AF140" s="156">
        <v>25</v>
      </c>
      <c r="AG140" s="156">
        <v>1</v>
      </c>
      <c r="AH140" s="156">
        <v>1</v>
      </c>
      <c r="AI140" s="8" t="s">
        <v>70</v>
      </c>
      <c r="AJ140" s="8">
        <v>3</v>
      </c>
      <c r="AK140" s="8" t="s">
        <v>112</v>
      </c>
      <c r="AL140" s="8"/>
      <c r="AM140" s="8"/>
      <c r="AN140" s="8"/>
    </row>
    <row r="141" spans="1:41" s="94" customFormat="1" x14ac:dyDescent="0.2">
      <c r="A141" s="85">
        <v>790</v>
      </c>
      <c r="B141" s="73">
        <v>67</v>
      </c>
      <c r="C141" s="83"/>
      <c r="D141" s="75" t="s">
        <v>1763</v>
      </c>
      <c r="F141" s="37"/>
      <c r="G141" s="9"/>
      <c r="I141" s="92"/>
      <c r="J141" s="131"/>
      <c r="K141" s="87"/>
      <c r="L141" s="87"/>
      <c r="M141" s="87"/>
      <c r="N141" s="8"/>
      <c r="O141" s="8"/>
      <c r="P141" s="8"/>
      <c r="Q141" s="168"/>
      <c r="R141" s="27"/>
      <c r="S141" s="8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157"/>
      <c r="AG141" s="157"/>
      <c r="AH141" s="157"/>
      <c r="AI141" s="8"/>
      <c r="AJ141" s="87"/>
      <c r="AK141" s="8"/>
      <c r="AL141" s="8"/>
      <c r="AM141" s="8"/>
      <c r="AN141" s="8"/>
      <c r="AO141" s="9"/>
    </row>
    <row r="142" spans="1:41" s="9" customFormat="1" x14ac:dyDescent="0.2">
      <c r="A142" s="58">
        <v>790</v>
      </c>
      <c r="B142" s="9">
        <v>67</v>
      </c>
      <c r="C142" s="56">
        <v>1</v>
      </c>
      <c r="D142" s="9" t="s">
        <v>1721</v>
      </c>
      <c r="E142" s="41"/>
      <c r="F142" s="37">
        <f>2528*40</f>
        <v>101120</v>
      </c>
      <c r="G142" s="9" t="s">
        <v>40</v>
      </c>
      <c r="H142" s="9" t="s">
        <v>1752</v>
      </c>
      <c r="I142" s="8" t="s">
        <v>1722</v>
      </c>
      <c r="J142" s="130">
        <v>621100</v>
      </c>
      <c r="K142" s="8" t="s">
        <v>1723</v>
      </c>
      <c r="L142" s="8" t="s">
        <v>1724</v>
      </c>
      <c r="M142" s="119" t="s">
        <v>1725</v>
      </c>
      <c r="N142" s="8" t="s">
        <v>1726</v>
      </c>
      <c r="O142" s="8" t="s">
        <v>1727</v>
      </c>
      <c r="P142" s="8" t="s">
        <v>1728</v>
      </c>
      <c r="Q142" s="150">
        <v>13.9</v>
      </c>
      <c r="R142" s="27">
        <f t="shared" si="4"/>
        <v>1251</v>
      </c>
      <c r="S142" s="8" t="s">
        <v>1729</v>
      </c>
      <c r="T142" s="8" t="s">
        <v>1727</v>
      </c>
      <c r="U142" s="8" t="s">
        <v>1730</v>
      </c>
      <c r="V142" s="8" t="s">
        <v>66</v>
      </c>
      <c r="W142" s="8" t="s">
        <v>1727</v>
      </c>
      <c r="X142" s="8" t="s">
        <v>1727</v>
      </c>
      <c r="Y142" s="8" t="s">
        <v>66</v>
      </c>
      <c r="Z142" s="8" t="s">
        <v>1727</v>
      </c>
      <c r="AA142" s="8" t="s">
        <v>1727</v>
      </c>
      <c r="AB142" s="8" t="s">
        <v>1727</v>
      </c>
      <c r="AC142" s="8" t="s">
        <v>1727</v>
      </c>
      <c r="AD142" s="8" t="s">
        <v>1727</v>
      </c>
      <c r="AE142" s="8" t="s">
        <v>1727</v>
      </c>
      <c r="AF142" s="156">
        <v>90</v>
      </c>
      <c r="AG142" s="156">
        <v>15</v>
      </c>
      <c r="AH142" s="156">
        <v>90</v>
      </c>
      <c r="AI142" s="8">
        <v>2160</v>
      </c>
      <c r="AJ142" s="8">
        <v>4</v>
      </c>
      <c r="AK142" s="8" t="s">
        <v>112</v>
      </c>
      <c r="AL142" s="8"/>
      <c r="AM142" s="8"/>
      <c r="AN142" s="8"/>
    </row>
    <row r="143" spans="1:41" s="9" customFormat="1" x14ac:dyDescent="0.2">
      <c r="A143" s="58">
        <v>790</v>
      </c>
      <c r="B143" s="9">
        <v>67</v>
      </c>
      <c r="C143" s="56">
        <v>2</v>
      </c>
      <c r="D143" s="9" t="s">
        <v>829</v>
      </c>
      <c r="E143" s="41"/>
      <c r="F143" s="37">
        <f>9884*35</f>
        <v>345940</v>
      </c>
      <c r="G143" s="9" t="s">
        <v>40</v>
      </c>
      <c r="H143" s="9" t="s">
        <v>1752</v>
      </c>
      <c r="I143" s="8" t="s">
        <v>830</v>
      </c>
      <c r="J143" s="130">
        <v>43013</v>
      </c>
      <c r="K143" s="8" t="s">
        <v>831</v>
      </c>
      <c r="L143" s="8"/>
      <c r="M143" s="119" t="s">
        <v>832</v>
      </c>
      <c r="N143" s="8" t="s">
        <v>833</v>
      </c>
      <c r="O143" s="8"/>
      <c r="P143" s="8"/>
      <c r="Q143" s="150">
        <v>0.55400000000000005</v>
      </c>
      <c r="R143" s="27">
        <f t="shared" si="4"/>
        <v>19.39</v>
      </c>
      <c r="S143" s="8" t="s">
        <v>40</v>
      </c>
      <c r="T143" s="8"/>
      <c r="U143" s="8" t="s">
        <v>834</v>
      </c>
      <c r="V143" s="8" t="s">
        <v>66</v>
      </c>
      <c r="W143" s="8"/>
      <c r="X143" s="8"/>
      <c r="Y143" s="8" t="s">
        <v>66</v>
      </c>
      <c r="Z143" s="8"/>
      <c r="AA143" s="8"/>
      <c r="AB143" s="8"/>
      <c r="AC143" s="8"/>
      <c r="AD143" s="8"/>
      <c r="AE143" s="8"/>
      <c r="AF143" s="156">
        <v>35</v>
      </c>
      <c r="AG143" s="156">
        <v>12</v>
      </c>
      <c r="AH143" s="156">
        <v>72</v>
      </c>
      <c r="AI143" s="8"/>
      <c r="AJ143" s="8">
        <v>2</v>
      </c>
      <c r="AK143" s="8" t="s">
        <v>112</v>
      </c>
      <c r="AL143" s="8"/>
      <c r="AM143" s="8"/>
      <c r="AN143" s="8"/>
    </row>
    <row r="144" spans="1:41" s="9" customFormat="1" x14ac:dyDescent="0.2">
      <c r="A144" s="58">
        <v>790</v>
      </c>
      <c r="B144" s="9">
        <v>67</v>
      </c>
      <c r="C144" s="56">
        <v>3</v>
      </c>
      <c r="D144" s="9" t="s">
        <v>1009</v>
      </c>
      <c r="E144" s="41"/>
      <c r="F144" s="37">
        <v>1</v>
      </c>
      <c r="G144" s="9" t="s">
        <v>40</v>
      </c>
      <c r="H144" s="9" t="s">
        <v>1752</v>
      </c>
      <c r="I144" s="8" t="s">
        <v>975</v>
      </c>
      <c r="J144" s="130" t="s">
        <v>1010</v>
      </c>
      <c r="K144" s="8" t="s">
        <v>1011</v>
      </c>
      <c r="L144" s="8" t="s">
        <v>1012</v>
      </c>
      <c r="M144" s="119" t="s">
        <v>1013</v>
      </c>
      <c r="N144" s="8" t="s">
        <v>1014</v>
      </c>
      <c r="O144" s="8"/>
      <c r="P144" s="8"/>
      <c r="Q144" s="150">
        <v>1.4716666666666667</v>
      </c>
      <c r="R144" s="27">
        <f t="shared" si="4"/>
        <v>44.15</v>
      </c>
      <c r="S144" s="8" t="s">
        <v>40</v>
      </c>
      <c r="T144" s="8"/>
      <c r="U144" s="8"/>
      <c r="V144" s="8" t="s">
        <v>66</v>
      </c>
      <c r="W144" s="8"/>
      <c r="X144" s="8"/>
      <c r="Y144" s="8" t="s">
        <v>66</v>
      </c>
      <c r="Z144" s="8"/>
      <c r="AA144" s="8"/>
      <c r="AB144" s="8"/>
      <c r="AC144" s="8"/>
      <c r="AD144" s="8"/>
      <c r="AE144" s="8"/>
      <c r="AF144" s="156">
        <v>30</v>
      </c>
      <c r="AG144" s="156">
        <v>30</v>
      </c>
      <c r="AH144" s="156">
        <v>30</v>
      </c>
      <c r="AI144" s="8"/>
      <c r="AJ144" s="8" t="s">
        <v>980</v>
      </c>
      <c r="AK144" s="8" t="s">
        <v>981</v>
      </c>
      <c r="AL144" s="8" t="s">
        <v>982</v>
      </c>
      <c r="AM144" s="8">
        <v>10.4771</v>
      </c>
      <c r="AN144" s="8" t="s">
        <v>983</v>
      </c>
    </row>
    <row r="145" spans="1:52" s="94" customFormat="1" x14ac:dyDescent="0.2">
      <c r="A145" s="85">
        <v>790</v>
      </c>
      <c r="B145" s="73">
        <v>69</v>
      </c>
      <c r="C145" s="83"/>
      <c r="D145" s="75" t="s">
        <v>835</v>
      </c>
      <c r="E145" s="96"/>
      <c r="F145" s="37"/>
      <c r="G145" s="9"/>
      <c r="I145" s="87"/>
      <c r="J145" s="131"/>
      <c r="K145" s="87"/>
      <c r="L145" s="87"/>
      <c r="M145" s="87"/>
      <c r="N145" s="8"/>
      <c r="O145" s="8"/>
      <c r="P145" s="8"/>
      <c r="Q145" s="150"/>
      <c r="R145" s="27"/>
      <c r="S145" s="8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157"/>
      <c r="AG145" s="157"/>
      <c r="AH145" s="157"/>
      <c r="AI145" s="8"/>
      <c r="AJ145" s="87"/>
      <c r="AK145" s="8"/>
      <c r="AL145" s="8"/>
      <c r="AM145" s="8"/>
      <c r="AN145" s="8"/>
      <c r="AO145" s="9"/>
    </row>
    <row r="146" spans="1:52" x14ac:dyDescent="0.2">
      <c r="A146" s="58">
        <v>790</v>
      </c>
      <c r="B146" s="9">
        <v>69</v>
      </c>
      <c r="C146" s="56">
        <v>1</v>
      </c>
      <c r="D146" s="9" t="s">
        <v>835</v>
      </c>
      <c r="E146" s="9" t="s">
        <v>836</v>
      </c>
      <c r="F146" s="61">
        <v>120</v>
      </c>
      <c r="G146" s="58" t="s">
        <v>40</v>
      </c>
      <c r="H146" s="9" t="s">
        <v>1752</v>
      </c>
      <c r="I146" s="8" t="s">
        <v>837</v>
      </c>
      <c r="J146" s="130">
        <v>80696</v>
      </c>
      <c r="K146" s="8" t="s">
        <v>838</v>
      </c>
      <c r="L146" s="8"/>
      <c r="M146" s="120" t="s">
        <v>839</v>
      </c>
      <c r="N146" s="8" t="s">
        <v>840</v>
      </c>
      <c r="O146" s="8"/>
      <c r="P146" s="8"/>
      <c r="Q146" s="150">
        <v>144</v>
      </c>
      <c r="R146" s="27">
        <f t="shared" si="4"/>
        <v>144</v>
      </c>
      <c r="S146" s="8" t="s">
        <v>841</v>
      </c>
      <c r="T146" s="8"/>
      <c r="U146" s="8"/>
      <c r="V146" s="8" t="s">
        <v>66</v>
      </c>
      <c r="W146" s="8"/>
      <c r="X146" s="8"/>
      <c r="Y146" s="8" t="s">
        <v>66</v>
      </c>
      <c r="Z146" s="8"/>
      <c r="AA146" s="8"/>
      <c r="AB146" s="8"/>
      <c r="AC146" s="8"/>
      <c r="AD146" s="8"/>
      <c r="AE146" s="8"/>
      <c r="AF146" s="156">
        <v>1</v>
      </c>
      <c r="AG146" s="156">
        <v>1</v>
      </c>
      <c r="AH146" s="156"/>
      <c r="AI146" s="8"/>
      <c r="AJ146" s="8">
        <v>2</v>
      </c>
      <c r="AK146" s="8" t="s">
        <v>112</v>
      </c>
      <c r="AL146" s="8"/>
      <c r="AM146" s="8"/>
      <c r="AN146" s="8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s="9" customFormat="1" x14ac:dyDescent="0.2">
      <c r="A147" s="58">
        <v>790</v>
      </c>
      <c r="B147" s="9">
        <v>69</v>
      </c>
      <c r="C147" s="56">
        <v>2</v>
      </c>
      <c r="D147" s="9" t="s">
        <v>1731</v>
      </c>
      <c r="E147" s="9" t="s">
        <v>1732</v>
      </c>
      <c r="F147" s="61">
        <v>11000</v>
      </c>
      <c r="G147" s="58" t="s">
        <v>40</v>
      </c>
      <c r="H147" s="9" t="s">
        <v>1752</v>
      </c>
      <c r="I147" s="8" t="s">
        <v>1722</v>
      </c>
      <c r="J147" s="130">
        <v>992680</v>
      </c>
      <c r="K147" s="8" t="s">
        <v>1733</v>
      </c>
      <c r="L147" s="8" t="s">
        <v>1734</v>
      </c>
      <c r="M147" s="124" t="s">
        <v>1735</v>
      </c>
      <c r="N147" s="26" t="s">
        <v>1736</v>
      </c>
      <c r="O147" s="8" t="s">
        <v>1727</v>
      </c>
      <c r="P147" s="8" t="s">
        <v>1737</v>
      </c>
      <c r="Q147" s="150">
        <v>225</v>
      </c>
      <c r="R147" s="27">
        <f t="shared" si="4"/>
        <v>225</v>
      </c>
      <c r="S147" s="8" t="s">
        <v>1738</v>
      </c>
      <c r="T147" s="8" t="s">
        <v>1727</v>
      </c>
      <c r="U147" s="8" t="s">
        <v>1739</v>
      </c>
      <c r="V147" s="8" t="s">
        <v>66</v>
      </c>
      <c r="W147" s="8" t="s">
        <v>1727</v>
      </c>
      <c r="X147" s="8" t="s">
        <v>1727</v>
      </c>
      <c r="Y147" s="8" t="s">
        <v>66</v>
      </c>
      <c r="Z147" s="8" t="s">
        <v>1727</v>
      </c>
      <c r="AA147" s="8" t="s">
        <v>1727</v>
      </c>
      <c r="AB147" s="8" t="s">
        <v>1727</v>
      </c>
      <c r="AC147" s="8" t="s">
        <v>1727</v>
      </c>
      <c r="AD147" s="8" t="s">
        <v>1727</v>
      </c>
      <c r="AE147" s="8" t="s">
        <v>1727</v>
      </c>
      <c r="AF147" s="156">
        <v>1</v>
      </c>
      <c r="AG147" s="156">
        <v>1</v>
      </c>
      <c r="AH147" s="156">
        <v>48</v>
      </c>
      <c r="AI147" s="8">
        <v>1152</v>
      </c>
      <c r="AJ147" s="8">
        <v>4</v>
      </c>
      <c r="AK147" s="8" t="s">
        <v>112</v>
      </c>
      <c r="AL147" s="8"/>
      <c r="AM147" s="8"/>
      <c r="AN147" s="8"/>
    </row>
    <row r="148" spans="1:52" s="94" customFormat="1" x14ac:dyDescent="0.2">
      <c r="A148" s="85">
        <v>790</v>
      </c>
      <c r="B148" s="73">
        <v>70</v>
      </c>
      <c r="C148" s="83"/>
      <c r="D148" s="75" t="s">
        <v>555</v>
      </c>
      <c r="F148" s="61"/>
      <c r="G148" s="58"/>
      <c r="I148" s="87"/>
      <c r="J148" s="131"/>
      <c r="K148" s="87"/>
      <c r="L148" s="87"/>
      <c r="M148" s="97"/>
      <c r="N148" s="26"/>
      <c r="O148" s="8"/>
      <c r="P148" s="8"/>
      <c r="Q148" s="150"/>
      <c r="R148" s="27"/>
      <c r="S148" s="8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157"/>
      <c r="AG148" s="157"/>
      <c r="AH148" s="157"/>
      <c r="AI148" s="8"/>
      <c r="AJ148" s="87"/>
      <c r="AK148" s="8"/>
      <c r="AL148" s="8"/>
      <c r="AM148" s="8"/>
      <c r="AN148" s="8"/>
      <c r="AO148" s="9"/>
    </row>
    <row r="149" spans="1:52" x14ac:dyDescent="0.2">
      <c r="A149" s="58">
        <v>790</v>
      </c>
      <c r="B149" s="9">
        <v>70</v>
      </c>
      <c r="C149" s="56">
        <v>1</v>
      </c>
      <c r="D149" s="9" t="s">
        <v>555</v>
      </c>
      <c r="E149" s="9"/>
      <c r="F149" s="61">
        <v>27350</v>
      </c>
      <c r="G149" s="58" t="s">
        <v>40</v>
      </c>
      <c r="H149" s="9" t="s">
        <v>1752</v>
      </c>
      <c r="I149" s="8" t="s">
        <v>292</v>
      </c>
      <c r="J149" s="130">
        <v>4272</v>
      </c>
      <c r="K149" s="8" t="s">
        <v>556</v>
      </c>
      <c r="L149" s="8" t="s">
        <v>556</v>
      </c>
      <c r="M149" s="120" t="s">
        <v>557</v>
      </c>
      <c r="N149" s="25" t="s">
        <v>558</v>
      </c>
      <c r="O149" s="25" t="s">
        <v>559</v>
      </c>
      <c r="P149" s="8"/>
      <c r="Q149" s="167">
        <v>0.31600829896907218</v>
      </c>
      <c r="R149" s="27">
        <f t="shared" si="4"/>
        <v>31.600829896907218</v>
      </c>
      <c r="S149" s="64" t="s">
        <v>40</v>
      </c>
      <c r="T149" s="8"/>
      <c r="U149" s="8" t="s">
        <v>560</v>
      </c>
      <c r="V149" s="8" t="s">
        <v>66</v>
      </c>
      <c r="W149" s="8" t="s">
        <v>66</v>
      </c>
      <c r="X149" s="8" t="s">
        <v>66</v>
      </c>
      <c r="Y149" s="8" t="s">
        <v>66</v>
      </c>
      <c r="Z149" s="8" t="s">
        <v>66</v>
      </c>
      <c r="AA149" s="8" t="s">
        <v>66</v>
      </c>
      <c r="AB149" s="8" t="s">
        <v>66</v>
      </c>
      <c r="AC149" s="8" t="s">
        <v>66</v>
      </c>
      <c r="AD149" s="8" t="s">
        <v>66</v>
      </c>
      <c r="AE149" s="8" t="s">
        <v>66</v>
      </c>
      <c r="AF149" s="156">
        <v>100</v>
      </c>
      <c r="AG149" s="156">
        <v>100</v>
      </c>
      <c r="AH149" s="156"/>
      <c r="AI149" s="8"/>
      <c r="AJ149" s="8">
        <v>2</v>
      </c>
      <c r="AK149" s="64" t="s">
        <v>112</v>
      </c>
      <c r="AL149" s="32" t="s">
        <v>298</v>
      </c>
      <c r="AM149" s="64">
        <v>1</v>
      </c>
      <c r="AN149" s="33">
        <v>0.9</v>
      </c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x14ac:dyDescent="0.2">
      <c r="A150" s="58">
        <v>790</v>
      </c>
      <c r="B150" s="9">
        <v>70</v>
      </c>
      <c r="C150" s="56">
        <v>1</v>
      </c>
      <c r="D150" s="9" t="s">
        <v>555</v>
      </c>
      <c r="E150" s="9"/>
      <c r="F150" s="61">
        <v>27350</v>
      </c>
      <c r="G150" s="58" t="s">
        <v>40</v>
      </c>
      <c r="H150" s="9" t="s">
        <v>1752</v>
      </c>
      <c r="I150" s="8" t="s">
        <v>292</v>
      </c>
      <c r="J150" s="130">
        <v>4277</v>
      </c>
      <c r="K150" s="8" t="s">
        <v>561</v>
      </c>
      <c r="L150" s="8" t="s">
        <v>561</v>
      </c>
      <c r="M150" s="120" t="s">
        <v>562</v>
      </c>
      <c r="N150" s="25" t="s">
        <v>563</v>
      </c>
      <c r="O150" s="25" t="s">
        <v>564</v>
      </c>
      <c r="P150" s="8"/>
      <c r="Q150" s="167">
        <v>0.32</v>
      </c>
      <c r="R150" s="27">
        <f t="shared" si="4"/>
        <v>32</v>
      </c>
      <c r="S150" s="64" t="s">
        <v>40</v>
      </c>
      <c r="T150" s="8"/>
      <c r="U150" s="8" t="s">
        <v>560</v>
      </c>
      <c r="V150" s="8" t="s">
        <v>66</v>
      </c>
      <c r="W150" s="8" t="s">
        <v>66</v>
      </c>
      <c r="X150" s="8" t="s">
        <v>66</v>
      </c>
      <c r="Y150" s="8" t="s">
        <v>66</v>
      </c>
      <c r="Z150" s="8" t="s">
        <v>66</v>
      </c>
      <c r="AA150" s="8" t="s">
        <v>66</v>
      </c>
      <c r="AB150" s="8" t="s">
        <v>66</v>
      </c>
      <c r="AC150" s="8" t="s">
        <v>66</v>
      </c>
      <c r="AD150" s="8" t="s">
        <v>66</v>
      </c>
      <c r="AE150" s="8" t="s">
        <v>66</v>
      </c>
      <c r="AF150" s="156">
        <v>100</v>
      </c>
      <c r="AG150" s="156">
        <v>100</v>
      </c>
      <c r="AH150" s="156"/>
      <c r="AI150" s="8"/>
      <c r="AJ150" s="8">
        <v>2</v>
      </c>
      <c r="AK150" s="64" t="s">
        <v>112</v>
      </c>
      <c r="AL150" s="32" t="s">
        <v>298</v>
      </c>
      <c r="AM150" s="64">
        <v>1</v>
      </c>
      <c r="AN150" s="33">
        <v>0.9</v>
      </c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s="85" customFormat="1" x14ac:dyDescent="0.2">
      <c r="A151" s="85">
        <v>790</v>
      </c>
      <c r="B151" s="73">
        <v>71</v>
      </c>
      <c r="C151" s="83"/>
      <c r="D151" s="75" t="s">
        <v>1764</v>
      </c>
      <c r="E151" s="94"/>
      <c r="F151" s="61"/>
      <c r="G151" s="58"/>
      <c r="H151" s="94"/>
      <c r="I151" s="87"/>
      <c r="J151" s="131"/>
      <c r="K151" s="87"/>
      <c r="L151" s="87"/>
      <c r="M151" s="89"/>
      <c r="N151" s="25"/>
      <c r="O151" s="25"/>
      <c r="P151" s="8"/>
      <c r="Q151" s="167"/>
      <c r="R151" s="27"/>
      <c r="S151" s="8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157"/>
      <c r="AG151" s="157"/>
      <c r="AH151" s="157"/>
      <c r="AI151" s="8"/>
      <c r="AJ151" s="87"/>
      <c r="AK151" s="64"/>
      <c r="AL151" s="32"/>
      <c r="AM151" s="64"/>
      <c r="AN151" s="33"/>
      <c r="AO151" s="9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</row>
    <row r="152" spans="1:52" x14ac:dyDescent="0.2">
      <c r="A152" s="58">
        <v>790</v>
      </c>
      <c r="B152" s="9">
        <v>71</v>
      </c>
      <c r="C152" s="56">
        <v>1</v>
      </c>
      <c r="D152" s="9" t="s">
        <v>1015</v>
      </c>
      <c r="E152" s="172" t="s">
        <v>1853</v>
      </c>
      <c r="F152" s="61">
        <v>12</v>
      </c>
      <c r="G152" s="58" t="s">
        <v>40</v>
      </c>
      <c r="H152" s="172" t="s">
        <v>1752</v>
      </c>
      <c r="I152" s="173" t="s">
        <v>975</v>
      </c>
      <c r="J152" s="174">
        <v>380321</v>
      </c>
      <c r="K152" s="173" t="s">
        <v>976</v>
      </c>
      <c r="L152" s="173" t="s">
        <v>1016</v>
      </c>
      <c r="M152" s="175" t="s">
        <v>1017</v>
      </c>
      <c r="N152" s="173" t="s">
        <v>1018</v>
      </c>
      <c r="O152" s="173" t="s">
        <v>1019</v>
      </c>
      <c r="P152" s="173"/>
      <c r="Q152" s="176">
        <v>103.08166666666666</v>
      </c>
      <c r="R152" s="177">
        <f t="shared" si="4"/>
        <v>618.49</v>
      </c>
      <c r="S152" s="178" t="s">
        <v>40</v>
      </c>
      <c r="T152" s="173"/>
      <c r="U152" s="173"/>
      <c r="V152" s="173" t="s">
        <v>66</v>
      </c>
      <c r="W152" s="173"/>
      <c r="X152" s="173"/>
      <c r="Y152" s="173" t="s">
        <v>66</v>
      </c>
      <c r="Z152" s="173"/>
      <c r="AA152" s="173"/>
      <c r="AB152" s="173"/>
      <c r="AC152" s="173"/>
      <c r="AD152" s="173"/>
      <c r="AE152" s="173"/>
      <c r="AF152" s="179">
        <v>6</v>
      </c>
      <c r="AG152" s="179">
        <v>6</v>
      </c>
      <c r="AH152" s="179">
        <v>6</v>
      </c>
      <c r="AI152" s="173"/>
      <c r="AJ152" s="173" t="s">
        <v>980</v>
      </c>
      <c r="AK152" s="173" t="s">
        <v>981</v>
      </c>
      <c r="AL152" s="173" t="s">
        <v>982</v>
      </c>
      <c r="AM152" s="173">
        <v>10.4771</v>
      </c>
      <c r="AN152" s="173" t="s">
        <v>983</v>
      </c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x14ac:dyDescent="0.2">
      <c r="A153" s="58">
        <v>790</v>
      </c>
      <c r="B153" s="9">
        <v>71</v>
      </c>
      <c r="C153" s="56">
        <v>2</v>
      </c>
      <c r="D153" s="9" t="s">
        <v>1020</v>
      </c>
      <c r="E153" s="172" t="s">
        <v>1853</v>
      </c>
      <c r="F153" s="61">
        <v>26</v>
      </c>
      <c r="G153" s="58" t="s">
        <v>40</v>
      </c>
      <c r="H153" s="172" t="s">
        <v>1752</v>
      </c>
      <c r="I153" s="173" t="s">
        <v>975</v>
      </c>
      <c r="J153" s="174">
        <v>380322</v>
      </c>
      <c r="K153" s="173" t="s">
        <v>976</v>
      </c>
      <c r="L153" s="173" t="s">
        <v>1021</v>
      </c>
      <c r="M153" s="175" t="s">
        <v>1022</v>
      </c>
      <c r="N153" s="173" t="s">
        <v>1023</v>
      </c>
      <c r="O153" s="173"/>
      <c r="P153" s="173"/>
      <c r="Q153" s="176">
        <v>42.158333333333331</v>
      </c>
      <c r="R153" s="177">
        <f t="shared" si="4"/>
        <v>252.95</v>
      </c>
      <c r="S153" s="178" t="s">
        <v>40</v>
      </c>
      <c r="T153" s="173"/>
      <c r="U153" s="173"/>
      <c r="V153" s="173" t="s">
        <v>66</v>
      </c>
      <c r="W153" s="173"/>
      <c r="X153" s="173"/>
      <c r="Y153" s="173" t="s">
        <v>66</v>
      </c>
      <c r="Z153" s="173"/>
      <c r="AA153" s="173"/>
      <c r="AB153" s="173"/>
      <c r="AC153" s="173"/>
      <c r="AD153" s="173"/>
      <c r="AE153" s="173"/>
      <c r="AF153" s="179">
        <v>6</v>
      </c>
      <c r="AG153" s="179">
        <v>6</v>
      </c>
      <c r="AH153" s="179">
        <v>6</v>
      </c>
      <c r="AI153" s="173"/>
      <c r="AJ153" s="173" t="s">
        <v>980</v>
      </c>
      <c r="AK153" s="173" t="s">
        <v>981</v>
      </c>
      <c r="AL153" s="173" t="s">
        <v>982</v>
      </c>
      <c r="AM153" s="173">
        <v>10.4771</v>
      </c>
      <c r="AN153" s="173" t="s">
        <v>983</v>
      </c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x14ac:dyDescent="0.2">
      <c r="A154" s="58">
        <v>790</v>
      </c>
      <c r="B154" s="9">
        <v>71</v>
      </c>
      <c r="C154" s="56">
        <v>1</v>
      </c>
      <c r="D154" s="9" t="s">
        <v>1015</v>
      </c>
      <c r="E154" s="9"/>
      <c r="H154" s="9" t="s">
        <v>1752</v>
      </c>
      <c r="I154" s="8" t="s">
        <v>975</v>
      </c>
      <c r="J154" s="130">
        <v>380330</v>
      </c>
      <c r="K154" s="8" t="s">
        <v>1854</v>
      </c>
      <c r="L154" s="8" t="s">
        <v>1855</v>
      </c>
      <c r="M154" s="119" t="s">
        <v>1856</v>
      </c>
      <c r="N154" s="8" t="s">
        <v>1857</v>
      </c>
      <c r="O154" s="8" t="s">
        <v>1858</v>
      </c>
      <c r="P154" s="8"/>
      <c r="Q154" s="150"/>
      <c r="R154" s="27">
        <v>675.8</v>
      </c>
      <c r="S154" s="113" t="s">
        <v>1041</v>
      </c>
      <c r="T154" s="8"/>
      <c r="U154" s="8"/>
      <c r="V154" s="8" t="s">
        <v>66</v>
      </c>
      <c r="W154" s="8"/>
      <c r="X154" s="8"/>
      <c r="Y154" s="8" t="s">
        <v>66</v>
      </c>
      <c r="Z154" s="8"/>
      <c r="AA154" s="8"/>
      <c r="AB154" s="8"/>
      <c r="AC154" s="8"/>
      <c r="AD154" s="8"/>
      <c r="AE154" s="8"/>
      <c r="AF154" s="156">
        <v>20</v>
      </c>
      <c r="AG154" s="156">
        <v>20</v>
      </c>
      <c r="AH154" s="156">
        <v>20</v>
      </c>
      <c r="AI154" s="8"/>
      <c r="AJ154" s="8">
        <v>2</v>
      </c>
      <c r="AK154" s="8" t="s">
        <v>981</v>
      </c>
      <c r="AL154" s="8">
        <v>1904</v>
      </c>
      <c r="AM154" s="8">
        <v>10.4771</v>
      </c>
      <c r="AN154" s="8" t="s">
        <v>983</v>
      </c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x14ac:dyDescent="0.2">
      <c r="A155" s="58">
        <v>790</v>
      </c>
      <c r="B155" s="9">
        <v>71</v>
      </c>
      <c r="C155" s="56">
        <v>2</v>
      </c>
      <c r="D155" s="9" t="s">
        <v>1020</v>
      </c>
      <c r="E155" s="9"/>
      <c r="H155" s="9" t="s">
        <v>1752</v>
      </c>
      <c r="I155" s="8" t="s">
        <v>975</v>
      </c>
      <c r="J155" s="130">
        <v>380330</v>
      </c>
      <c r="K155" s="8" t="s">
        <v>1854</v>
      </c>
      <c r="L155" s="8" t="s">
        <v>1855</v>
      </c>
      <c r="M155" s="119" t="s">
        <v>1856</v>
      </c>
      <c r="N155" s="8" t="s">
        <v>1857</v>
      </c>
      <c r="O155" s="8" t="s">
        <v>1858</v>
      </c>
      <c r="P155" s="8"/>
      <c r="Q155" s="150"/>
      <c r="R155" s="27">
        <v>675.8</v>
      </c>
      <c r="S155" s="113" t="s">
        <v>1041</v>
      </c>
      <c r="T155" s="8"/>
      <c r="U155" s="8"/>
      <c r="V155" s="8" t="s">
        <v>66</v>
      </c>
      <c r="W155" s="8"/>
      <c r="X155" s="8"/>
      <c r="Y155" s="8" t="s">
        <v>66</v>
      </c>
      <c r="Z155" s="8"/>
      <c r="AA155" s="8"/>
      <c r="AB155" s="8"/>
      <c r="AC155" s="8"/>
      <c r="AD155" s="8"/>
      <c r="AE155" s="8"/>
      <c r="AF155" s="156">
        <v>20</v>
      </c>
      <c r="AG155" s="156">
        <v>20</v>
      </c>
      <c r="AH155" s="156">
        <v>20</v>
      </c>
      <c r="AI155" s="8"/>
      <c r="AJ155" s="8">
        <v>2</v>
      </c>
      <c r="AK155" s="8" t="s">
        <v>981</v>
      </c>
      <c r="AL155" s="8">
        <v>1904</v>
      </c>
      <c r="AM155" s="8">
        <v>10.4771</v>
      </c>
      <c r="AN155" s="8" t="s">
        <v>983</v>
      </c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s="85" customFormat="1" x14ac:dyDescent="0.2">
      <c r="A156" s="85">
        <v>790</v>
      </c>
      <c r="B156" s="85">
        <v>72</v>
      </c>
      <c r="C156" s="106"/>
      <c r="D156" s="75" t="s">
        <v>1765</v>
      </c>
      <c r="E156" s="94"/>
      <c r="F156" s="61"/>
      <c r="G156" s="58"/>
      <c r="H156" s="94"/>
      <c r="I156" s="87"/>
      <c r="J156" s="131"/>
      <c r="K156" s="87"/>
      <c r="L156" s="87"/>
      <c r="M156" s="87"/>
      <c r="N156" s="8"/>
      <c r="O156" s="8"/>
      <c r="P156" s="8"/>
      <c r="Q156" s="150"/>
      <c r="R156" s="27"/>
      <c r="S156" s="8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157"/>
      <c r="AG156" s="157"/>
      <c r="AH156" s="157"/>
      <c r="AI156" s="8"/>
      <c r="AJ156" s="87"/>
      <c r="AK156" s="8"/>
      <c r="AL156" s="8"/>
      <c r="AM156" s="8"/>
      <c r="AN156" s="8"/>
      <c r="AO156" s="9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</row>
    <row r="157" spans="1:52" x14ac:dyDescent="0.2">
      <c r="A157" s="58">
        <v>790</v>
      </c>
      <c r="B157" s="9">
        <v>72</v>
      </c>
      <c r="C157" s="60">
        <v>1</v>
      </c>
      <c r="D157" s="72" t="s">
        <v>1024</v>
      </c>
      <c r="E157" s="9"/>
      <c r="F157" s="37">
        <v>72</v>
      </c>
      <c r="G157" s="9" t="s">
        <v>40</v>
      </c>
      <c r="H157" s="9" t="s">
        <v>1752</v>
      </c>
      <c r="I157" s="8" t="s">
        <v>975</v>
      </c>
      <c r="J157" s="130">
        <v>470511</v>
      </c>
      <c r="K157" s="8" t="s">
        <v>1025</v>
      </c>
      <c r="L157" s="8" t="s">
        <v>1026</v>
      </c>
      <c r="M157" s="119" t="s">
        <v>1027</v>
      </c>
      <c r="N157" s="8" t="s">
        <v>1028</v>
      </c>
      <c r="O157" s="8"/>
      <c r="P157" s="8"/>
      <c r="Q157" s="150">
        <v>14.887500000000001</v>
      </c>
      <c r="R157" s="27">
        <f t="shared" si="4"/>
        <v>178.65</v>
      </c>
      <c r="S157" s="8" t="s">
        <v>40</v>
      </c>
      <c r="T157" s="8"/>
      <c r="U157" s="8"/>
      <c r="V157" s="8" t="s">
        <v>66</v>
      </c>
      <c r="W157" s="8"/>
      <c r="X157" s="8"/>
      <c r="Y157" s="8" t="s">
        <v>66</v>
      </c>
      <c r="Z157" s="8"/>
      <c r="AA157" s="8"/>
      <c r="AB157" s="8"/>
      <c r="AC157" s="8"/>
      <c r="AD157" s="8"/>
      <c r="AE157" s="8"/>
      <c r="AF157" s="156">
        <v>12</v>
      </c>
      <c r="AG157" s="156">
        <v>12</v>
      </c>
      <c r="AH157" s="156">
        <v>12</v>
      </c>
      <c r="AI157" s="8"/>
      <c r="AJ157" s="8" t="s">
        <v>980</v>
      </c>
      <c r="AK157" s="28" t="s">
        <v>981</v>
      </c>
      <c r="AL157" s="8" t="s">
        <v>982</v>
      </c>
      <c r="AM157" s="8">
        <v>10.4771</v>
      </c>
      <c r="AN157" s="8" t="s">
        <v>983</v>
      </c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x14ac:dyDescent="0.2">
      <c r="A158" s="58">
        <v>790</v>
      </c>
      <c r="B158" s="9">
        <v>72</v>
      </c>
      <c r="C158" s="60">
        <v>2</v>
      </c>
      <c r="D158" s="72" t="s">
        <v>1029</v>
      </c>
      <c r="E158" s="9"/>
      <c r="F158" s="37">
        <v>1</v>
      </c>
      <c r="G158" s="9" t="s">
        <v>40</v>
      </c>
      <c r="H158" s="9" t="s">
        <v>1752</v>
      </c>
      <c r="I158" s="8" t="s">
        <v>975</v>
      </c>
      <c r="J158" s="130">
        <v>470512</v>
      </c>
      <c r="K158" s="8" t="s">
        <v>1025</v>
      </c>
      <c r="L158" s="8" t="s">
        <v>1030</v>
      </c>
      <c r="M158" s="119" t="s">
        <v>1031</v>
      </c>
      <c r="N158" s="8" t="s">
        <v>1032</v>
      </c>
      <c r="O158" s="8"/>
      <c r="P158" s="8"/>
      <c r="Q158" s="150">
        <v>18.194166666666668</v>
      </c>
      <c r="R158" s="27">
        <f t="shared" si="4"/>
        <v>218.33</v>
      </c>
      <c r="S158" s="8" t="s">
        <v>40</v>
      </c>
      <c r="T158" s="8"/>
      <c r="U158" s="8"/>
      <c r="V158" s="8" t="s">
        <v>66</v>
      </c>
      <c r="W158" s="8"/>
      <c r="X158" s="8"/>
      <c r="Y158" s="8" t="s">
        <v>66</v>
      </c>
      <c r="Z158" s="8"/>
      <c r="AA158" s="8"/>
      <c r="AB158" s="8"/>
      <c r="AC158" s="8"/>
      <c r="AD158" s="8"/>
      <c r="AE158" s="8"/>
      <c r="AF158" s="156">
        <v>12</v>
      </c>
      <c r="AG158" s="156">
        <v>12</v>
      </c>
      <c r="AH158" s="156">
        <v>12</v>
      </c>
      <c r="AI158" s="8"/>
      <c r="AJ158" s="8" t="s">
        <v>980</v>
      </c>
      <c r="AK158" s="28" t="s">
        <v>981</v>
      </c>
      <c r="AL158" s="8" t="s">
        <v>982</v>
      </c>
      <c r="AM158" s="8">
        <v>10.4771</v>
      </c>
      <c r="AN158" s="8" t="s">
        <v>983</v>
      </c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x14ac:dyDescent="0.2">
      <c r="A159" s="58">
        <v>790</v>
      </c>
      <c r="B159" s="9">
        <v>72</v>
      </c>
      <c r="C159" s="60">
        <v>3</v>
      </c>
      <c r="D159" s="72" t="s">
        <v>1033</v>
      </c>
      <c r="E159" s="9"/>
      <c r="F159" s="37">
        <v>132</v>
      </c>
      <c r="G159" s="9" t="s">
        <v>40</v>
      </c>
      <c r="H159" s="9" t="s">
        <v>1752</v>
      </c>
      <c r="I159" s="8" t="s">
        <v>975</v>
      </c>
      <c r="J159" s="130">
        <v>470510</v>
      </c>
      <c r="K159" s="8" t="s">
        <v>1025</v>
      </c>
      <c r="L159" s="8" t="s">
        <v>1034</v>
      </c>
      <c r="M159" s="119" t="s">
        <v>1035</v>
      </c>
      <c r="N159" s="8" t="s">
        <v>1036</v>
      </c>
      <c r="O159" s="8"/>
      <c r="P159" s="8"/>
      <c r="Q159" s="150">
        <v>14.634166666666667</v>
      </c>
      <c r="R159" s="27">
        <f t="shared" si="4"/>
        <v>175.61</v>
      </c>
      <c r="S159" s="8" t="s">
        <v>40</v>
      </c>
      <c r="T159" s="8"/>
      <c r="U159" s="8"/>
      <c r="V159" s="8" t="s">
        <v>66</v>
      </c>
      <c r="W159" s="8"/>
      <c r="X159" s="8"/>
      <c r="Y159" s="8" t="s">
        <v>66</v>
      </c>
      <c r="Z159" s="8"/>
      <c r="AA159" s="8"/>
      <c r="AB159" s="8"/>
      <c r="AC159" s="8"/>
      <c r="AD159" s="8"/>
      <c r="AE159" s="8"/>
      <c r="AF159" s="156">
        <v>12</v>
      </c>
      <c r="AG159" s="156">
        <v>12</v>
      </c>
      <c r="AH159" s="156">
        <v>12</v>
      </c>
      <c r="AI159" s="8"/>
      <c r="AJ159" s="8" t="s">
        <v>980</v>
      </c>
      <c r="AK159" s="28" t="s">
        <v>981</v>
      </c>
      <c r="AL159" s="8" t="s">
        <v>982</v>
      </c>
      <c r="AM159" s="8">
        <v>10.4771</v>
      </c>
      <c r="AN159" s="8" t="s">
        <v>983</v>
      </c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s="85" customFormat="1" x14ac:dyDescent="0.2">
      <c r="A160" s="85">
        <v>790</v>
      </c>
      <c r="B160" s="85">
        <v>73</v>
      </c>
      <c r="C160" s="106"/>
      <c r="D160" s="75" t="s">
        <v>63</v>
      </c>
      <c r="E160" s="94"/>
      <c r="F160" s="37"/>
      <c r="G160" s="9"/>
      <c r="H160" s="94"/>
      <c r="I160" s="87"/>
      <c r="J160" s="131"/>
      <c r="K160" s="87"/>
      <c r="L160" s="87"/>
      <c r="M160" s="87"/>
      <c r="N160" s="8"/>
      <c r="O160" s="8"/>
      <c r="P160" s="8"/>
      <c r="Q160" s="150"/>
      <c r="R160" s="27"/>
      <c r="S160" s="8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157"/>
      <c r="AG160" s="157"/>
      <c r="AH160" s="157"/>
      <c r="AI160" s="8"/>
      <c r="AJ160" s="87"/>
      <c r="AK160" s="28"/>
      <c r="AL160" s="8"/>
      <c r="AM160" s="8"/>
      <c r="AN160" s="8"/>
      <c r="AO160" s="9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</row>
    <row r="161" spans="1:52" s="9" customFormat="1" x14ac:dyDescent="0.2">
      <c r="A161" s="58">
        <v>790</v>
      </c>
      <c r="B161" s="9">
        <v>73</v>
      </c>
      <c r="C161" s="60">
        <v>1</v>
      </c>
      <c r="D161" s="72" t="s">
        <v>63</v>
      </c>
      <c r="F161" s="37">
        <v>84</v>
      </c>
      <c r="G161" s="9" t="s">
        <v>40</v>
      </c>
      <c r="H161" s="9" t="s">
        <v>1752</v>
      </c>
      <c r="I161" s="7" t="s">
        <v>67</v>
      </c>
      <c r="J161" s="130">
        <v>487059</v>
      </c>
      <c r="K161" s="8" t="s">
        <v>121</v>
      </c>
      <c r="L161" s="8" t="s">
        <v>121</v>
      </c>
      <c r="M161" s="119" t="s">
        <v>122</v>
      </c>
      <c r="N161" s="8" t="s">
        <v>123</v>
      </c>
      <c r="O161" s="8"/>
      <c r="P161" s="12" t="s">
        <v>124</v>
      </c>
      <c r="Q161" s="168">
        <v>4.116133333333333</v>
      </c>
      <c r="R161" s="27">
        <f t="shared" si="4"/>
        <v>205.80666666666664</v>
      </c>
      <c r="S161" s="8" t="s">
        <v>40</v>
      </c>
      <c r="T161" s="8" t="s">
        <v>68</v>
      </c>
      <c r="U161" s="8" t="s">
        <v>69</v>
      </c>
      <c r="V161" s="8" t="s">
        <v>70</v>
      </c>
      <c r="W161" s="8" t="s">
        <v>70</v>
      </c>
      <c r="X161" s="8" t="s">
        <v>70</v>
      </c>
      <c r="Y161" s="8" t="s">
        <v>70</v>
      </c>
      <c r="Z161" s="8" t="s">
        <v>70</v>
      </c>
      <c r="AA161" s="8" t="s">
        <v>70</v>
      </c>
      <c r="AB161" s="8" t="s">
        <v>70</v>
      </c>
      <c r="AC161" s="8" t="s">
        <v>70</v>
      </c>
      <c r="AD161" s="8" t="s">
        <v>70</v>
      </c>
      <c r="AE161" s="8" t="s">
        <v>70</v>
      </c>
      <c r="AF161" s="156">
        <v>50</v>
      </c>
      <c r="AG161" s="156">
        <v>1</v>
      </c>
      <c r="AH161" s="156">
        <v>1</v>
      </c>
      <c r="AI161" s="8" t="s">
        <v>70</v>
      </c>
      <c r="AJ161" s="8">
        <v>3</v>
      </c>
      <c r="AK161" s="8" t="s">
        <v>71</v>
      </c>
      <c r="AL161" s="35">
        <v>43556</v>
      </c>
      <c r="AM161" s="12">
        <v>10.64</v>
      </c>
      <c r="AN161" s="36">
        <v>0.9</v>
      </c>
    </row>
    <row r="162" spans="1:52" s="9" customFormat="1" x14ac:dyDescent="0.2">
      <c r="A162" s="58">
        <v>790</v>
      </c>
      <c r="B162" s="9">
        <v>73</v>
      </c>
      <c r="C162" s="60">
        <v>1</v>
      </c>
      <c r="D162" s="72" t="s">
        <v>63</v>
      </c>
      <c r="F162" s="37">
        <v>84</v>
      </c>
      <c r="G162" s="9" t="s">
        <v>40</v>
      </c>
      <c r="H162" s="9" t="s">
        <v>1752</v>
      </c>
      <c r="I162" s="7" t="s">
        <v>67</v>
      </c>
      <c r="J162" s="130">
        <v>487058</v>
      </c>
      <c r="K162" s="8" t="s">
        <v>249</v>
      </c>
      <c r="L162" s="8" t="s">
        <v>249</v>
      </c>
      <c r="M162" s="119" t="s">
        <v>250</v>
      </c>
      <c r="N162" s="8" t="s">
        <v>251</v>
      </c>
      <c r="O162" s="8"/>
      <c r="P162" s="8" t="s">
        <v>124</v>
      </c>
      <c r="Q162" s="168">
        <v>4.116133333333333</v>
      </c>
      <c r="R162" s="27">
        <f t="shared" si="4"/>
        <v>205.80666666666664</v>
      </c>
      <c r="S162" s="8" t="s">
        <v>40</v>
      </c>
      <c r="T162" s="8" t="s">
        <v>68</v>
      </c>
      <c r="U162" s="8" t="s">
        <v>69</v>
      </c>
      <c r="V162" s="8" t="s">
        <v>70</v>
      </c>
      <c r="W162" s="8" t="s">
        <v>70</v>
      </c>
      <c r="X162" s="8" t="s">
        <v>70</v>
      </c>
      <c r="Y162" s="8" t="s">
        <v>70</v>
      </c>
      <c r="Z162" s="8" t="s">
        <v>70</v>
      </c>
      <c r="AA162" s="8" t="s">
        <v>70</v>
      </c>
      <c r="AB162" s="8" t="s">
        <v>70</v>
      </c>
      <c r="AC162" s="8" t="s">
        <v>70</v>
      </c>
      <c r="AD162" s="8" t="s">
        <v>70</v>
      </c>
      <c r="AE162" s="8" t="s">
        <v>70</v>
      </c>
      <c r="AF162" s="156">
        <v>50</v>
      </c>
      <c r="AG162" s="156">
        <v>1</v>
      </c>
      <c r="AH162" s="156">
        <v>1</v>
      </c>
      <c r="AI162" s="8" t="s">
        <v>70</v>
      </c>
      <c r="AJ162" s="8">
        <v>3</v>
      </c>
      <c r="AK162" s="8" t="s">
        <v>71</v>
      </c>
      <c r="AL162" s="35">
        <v>43556</v>
      </c>
      <c r="AM162" s="12">
        <v>10.64</v>
      </c>
      <c r="AN162" s="36">
        <v>0.9</v>
      </c>
    </row>
    <row r="163" spans="1:52" s="9" customFormat="1" x14ac:dyDescent="0.2">
      <c r="A163" s="58">
        <v>790</v>
      </c>
      <c r="B163" s="9">
        <v>73</v>
      </c>
      <c r="C163" s="60">
        <v>1</v>
      </c>
      <c r="D163" s="72" t="s">
        <v>63</v>
      </c>
      <c r="F163" s="37"/>
      <c r="H163" s="9" t="s">
        <v>1752</v>
      </c>
      <c r="I163" s="7" t="s">
        <v>67</v>
      </c>
      <c r="J163" s="130">
        <v>487056</v>
      </c>
      <c r="K163" s="8" t="s">
        <v>252</v>
      </c>
      <c r="L163" s="8" t="s">
        <v>252</v>
      </c>
      <c r="M163" s="119" t="s">
        <v>253</v>
      </c>
      <c r="N163" s="8" t="s">
        <v>254</v>
      </c>
      <c r="O163" s="8"/>
      <c r="P163" s="8" t="s">
        <v>124</v>
      </c>
      <c r="Q163" s="168">
        <v>20.083999999999996</v>
      </c>
      <c r="R163" s="27">
        <f t="shared" si="4"/>
        <v>1004.1999999999998</v>
      </c>
      <c r="S163" s="8" t="s">
        <v>40</v>
      </c>
      <c r="T163" s="8" t="s">
        <v>68</v>
      </c>
      <c r="U163" s="8" t="s">
        <v>69</v>
      </c>
      <c r="V163" s="8" t="s">
        <v>70</v>
      </c>
      <c r="W163" s="8" t="s">
        <v>70</v>
      </c>
      <c r="X163" s="8" t="s">
        <v>70</v>
      </c>
      <c r="Y163" s="8" t="s">
        <v>70</v>
      </c>
      <c r="Z163" s="8" t="s">
        <v>70</v>
      </c>
      <c r="AA163" s="8" t="s">
        <v>70</v>
      </c>
      <c r="AB163" s="8" t="s">
        <v>70</v>
      </c>
      <c r="AC163" s="8" t="s">
        <v>70</v>
      </c>
      <c r="AD163" s="8" t="s">
        <v>70</v>
      </c>
      <c r="AE163" s="8" t="s">
        <v>70</v>
      </c>
      <c r="AF163" s="156">
        <v>50</v>
      </c>
      <c r="AG163" s="156">
        <v>1</v>
      </c>
      <c r="AH163" s="156">
        <v>1</v>
      </c>
      <c r="AI163" s="8" t="s">
        <v>70</v>
      </c>
      <c r="AJ163" s="8">
        <v>3</v>
      </c>
      <c r="AK163" s="8" t="s">
        <v>71</v>
      </c>
      <c r="AL163" s="35">
        <v>43556</v>
      </c>
      <c r="AM163" s="12">
        <v>10.64</v>
      </c>
      <c r="AN163" s="36">
        <v>0.9</v>
      </c>
    </row>
    <row r="164" spans="1:52" s="9" customFormat="1" x14ac:dyDescent="0.2">
      <c r="A164" s="58">
        <v>790</v>
      </c>
      <c r="B164" s="9">
        <v>73</v>
      </c>
      <c r="C164" s="60">
        <v>1</v>
      </c>
      <c r="D164" s="72" t="s">
        <v>63</v>
      </c>
      <c r="F164" s="37"/>
      <c r="H164" s="9" t="s">
        <v>1752</v>
      </c>
      <c r="I164" s="7" t="s">
        <v>67</v>
      </c>
      <c r="J164" s="130">
        <v>487055</v>
      </c>
      <c r="K164" s="8" t="s">
        <v>255</v>
      </c>
      <c r="L164" s="8" t="s">
        <v>255</v>
      </c>
      <c r="M164" s="119" t="s">
        <v>256</v>
      </c>
      <c r="N164" s="8" t="s">
        <v>257</v>
      </c>
      <c r="O164" s="8"/>
      <c r="P164" s="8" t="s">
        <v>124</v>
      </c>
      <c r="Q164" s="168">
        <v>20.083999999999996</v>
      </c>
      <c r="R164" s="27">
        <f t="shared" si="4"/>
        <v>1004.1999999999998</v>
      </c>
      <c r="S164" s="8" t="s">
        <v>40</v>
      </c>
      <c r="T164" s="8" t="s">
        <v>68</v>
      </c>
      <c r="U164" s="8" t="s">
        <v>69</v>
      </c>
      <c r="V164" s="8" t="s">
        <v>70</v>
      </c>
      <c r="W164" s="8" t="s">
        <v>70</v>
      </c>
      <c r="X164" s="8" t="s">
        <v>70</v>
      </c>
      <c r="Y164" s="8" t="s">
        <v>70</v>
      </c>
      <c r="Z164" s="8" t="s">
        <v>70</v>
      </c>
      <c r="AA164" s="8" t="s">
        <v>70</v>
      </c>
      <c r="AB164" s="8" t="s">
        <v>70</v>
      </c>
      <c r="AC164" s="8" t="s">
        <v>70</v>
      </c>
      <c r="AD164" s="8" t="s">
        <v>70</v>
      </c>
      <c r="AE164" s="8" t="s">
        <v>70</v>
      </c>
      <c r="AF164" s="156">
        <v>50</v>
      </c>
      <c r="AG164" s="156">
        <v>1</v>
      </c>
      <c r="AH164" s="156">
        <v>1</v>
      </c>
      <c r="AI164" s="8" t="s">
        <v>70</v>
      </c>
      <c r="AJ164" s="8">
        <v>3</v>
      </c>
      <c r="AK164" s="8" t="s">
        <v>71</v>
      </c>
      <c r="AL164" s="35">
        <v>43556</v>
      </c>
      <c r="AM164" s="12">
        <v>10.64</v>
      </c>
      <c r="AN164" s="36">
        <v>0.9</v>
      </c>
    </row>
    <row r="165" spans="1:52" s="94" customFormat="1" x14ac:dyDescent="0.2">
      <c r="A165" s="85">
        <v>790</v>
      </c>
      <c r="B165" s="85">
        <v>74</v>
      </c>
      <c r="C165" s="106"/>
      <c r="D165" s="75" t="s">
        <v>1766</v>
      </c>
      <c r="F165" s="37"/>
      <c r="G165" s="9"/>
      <c r="I165" s="92"/>
      <c r="J165" s="131"/>
      <c r="K165" s="87"/>
      <c r="L165" s="87"/>
      <c r="M165" s="87"/>
      <c r="N165" s="8"/>
      <c r="O165" s="8"/>
      <c r="P165" s="8"/>
      <c r="Q165" s="168"/>
      <c r="R165" s="27"/>
      <c r="S165" s="8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157"/>
      <c r="AG165" s="157"/>
      <c r="AH165" s="157"/>
      <c r="AI165" s="8"/>
      <c r="AJ165" s="87"/>
      <c r="AK165" s="8"/>
      <c r="AL165" s="35"/>
      <c r="AM165" s="12"/>
      <c r="AN165" s="36"/>
      <c r="AO165" s="9"/>
    </row>
    <row r="166" spans="1:52" s="9" customFormat="1" x14ac:dyDescent="0.2">
      <c r="A166" s="58">
        <v>790</v>
      </c>
      <c r="B166" s="9">
        <v>74</v>
      </c>
      <c r="C166" s="60">
        <v>1</v>
      </c>
      <c r="D166" s="72" t="s">
        <v>1037</v>
      </c>
      <c r="F166" s="37">
        <v>100</v>
      </c>
      <c r="G166" s="9" t="s">
        <v>40</v>
      </c>
      <c r="H166" s="9" t="s">
        <v>1752</v>
      </c>
      <c r="I166" s="8" t="s">
        <v>975</v>
      </c>
      <c r="J166" s="130">
        <v>470658</v>
      </c>
      <c r="K166" s="8" t="s">
        <v>976</v>
      </c>
      <c r="L166" s="8" t="s">
        <v>1038</v>
      </c>
      <c r="M166" s="119" t="s">
        <v>1039</v>
      </c>
      <c r="N166" s="8" t="s">
        <v>1040</v>
      </c>
      <c r="O166" s="8"/>
      <c r="P166" s="8"/>
      <c r="Q166" s="150">
        <v>595.67999999999995</v>
      </c>
      <c r="R166" s="27">
        <f t="shared" si="4"/>
        <v>595.67999999999995</v>
      </c>
      <c r="S166" s="8" t="s">
        <v>1041</v>
      </c>
      <c r="T166" s="8"/>
      <c r="U166" s="8"/>
      <c r="V166" s="8" t="s">
        <v>66</v>
      </c>
      <c r="W166" s="8"/>
      <c r="X166" s="8"/>
      <c r="Y166" s="8" t="s">
        <v>66</v>
      </c>
      <c r="Z166" s="8"/>
      <c r="AA166" s="8"/>
      <c r="AB166" s="8"/>
      <c r="AC166" s="8"/>
      <c r="AD166" s="8"/>
      <c r="AE166" s="8"/>
      <c r="AF166" s="156">
        <v>1</v>
      </c>
      <c r="AG166" s="156">
        <v>1</v>
      </c>
      <c r="AH166" s="156">
        <v>1</v>
      </c>
      <c r="AI166" s="8"/>
      <c r="AJ166" s="8" t="s">
        <v>980</v>
      </c>
      <c r="AK166" s="8" t="s">
        <v>981</v>
      </c>
      <c r="AL166" s="8" t="s">
        <v>982</v>
      </c>
      <c r="AM166" s="8">
        <v>10.4771</v>
      </c>
      <c r="AN166" s="8" t="s">
        <v>983</v>
      </c>
    </row>
    <row r="167" spans="1:52" x14ac:dyDescent="0.2">
      <c r="A167" s="58">
        <v>790</v>
      </c>
      <c r="B167" s="9">
        <v>74</v>
      </c>
      <c r="C167" s="60">
        <v>2</v>
      </c>
      <c r="D167" s="72" t="s">
        <v>1042</v>
      </c>
      <c r="E167" s="9"/>
      <c r="F167" s="37">
        <v>1</v>
      </c>
      <c r="G167" s="9" t="s">
        <v>40</v>
      </c>
      <c r="H167" s="9" t="s">
        <v>1752</v>
      </c>
      <c r="I167" s="8" t="s">
        <v>975</v>
      </c>
      <c r="J167" s="138">
        <v>470660</v>
      </c>
      <c r="K167" s="13" t="s">
        <v>976</v>
      </c>
      <c r="L167" s="14" t="s">
        <v>1043</v>
      </c>
      <c r="M167" s="125" t="s">
        <v>1044</v>
      </c>
      <c r="N167" s="14" t="s">
        <v>1045</v>
      </c>
      <c r="O167" s="8"/>
      <c r="P167" s="8"/>
      <c r="Q167" s="150">
        <v>88.37</v>
      </c>
      <c r="R167" s="27">
        <f t="shared" si="4"/>
        <v>883.7</v>
      </c>
      <c r="S167" s="8" t="s">
        <v>40</v>
      </c>
      <c r="T167" s="8"/>
      <c r="U167" s="8"/>
      <c r="V167" s="8" t="s">
        <v>66</v>
      </c>
      <c r="W167" s="8"/>
      <c r="X167" s="8"/>
      <c r="Y167" s="8" t="s">
        <v>66</v>
      </c>
      <c r="Z167" s="8"/>
      <c r="AA167" s="8"/>
      <c r="AB167" s="8"/>
      <c r="AC167" s="8"/>
      <c r="AD167" s="8"/>
      <c r="AE167" s="8"/>
      <c r="AF167" s="156">
        <v>10</v>
      </c>
      <c r="AG167" s="156">
        <v>10</v>
      </c>
      <c r="AH167" s="156">
        <v>10</v>
      </c>
      <c r="AI167" s="14"/>
      <c r="AJ167" s="28" t="s">
        <v>980</v>
      </c>
      <c r="AK167" s="14" t="s">
        <v>981</v>
      </c>
      <c r="AL167" s="14" t="s">
        <v>982</v>
      </c>
      <c r="AM167" s="8">
        <v>10.4771</v>
      </c>
      <c r="AN167" s="8" t="s">
        <v>983</v>
      </c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x14ac:dyDescent="0.2">
      <c r="A168" s="58">
        <v>790</v>
      </c>
      <c r="B168" s="9">
        <v>74</v>
      </c>
      <c r="C168" s="60">
        <v>2</v>
      </c>
      <c r="D168" s="72" t="s">
        <v>1042</v>
      </c>
      <c r="E168" s="9"/>
      <c r="F168" s="37"/>
      <c r="G168" s="9"/>
      <c r="H168" s="9" t="s">
        <v>1752</v>
      </c>
      <c r="I168" s="8" t="s">
        <v>975</v>
      </c>
      <c r="J168" s="130">
        <v>470661</v>
      </c>
      <c r="K168" s="8" t="s">
        <v>976</v>
      </c>
      <c r="L168" s="8" t="s">
        <v>1046</v>
      </c>
      <c r="M168" s="119" t="s">
        <v>1047</v>
      </c>
      <c r="N168" s="8" t="s">
        <v>1048</v>
      </c>
      <c r="O168" s="8"/>
      <c r="P168" s="8"/>
      <c r="Q168" s="150">
        <v>88.37</v>
      </c>
      <c r="R168" s="27">
        <f t="shared" si="4"/>
        <v>883.7</v>
      </c>
      <c r="S168" s="8" t="s">
        <v>40</v>
      </c>
      <c r="T168" s="8"/>
      <c r="U168" s="8"/>
      <c r="V168" s="8" t="s">
        <v>66</v>
      </c>
      <c r="W168" s="8"/>
      <c r="X168" s="8"/>
      <c r="Y168" s="8" t="s">
        <v>66</v>
      </c>
      <c r="Z168" s="8"/>
      <c r="AA168" s="8"/>
      <c r="AB168" s="8"/>
      <c r="AC168" s="8"/>
      <c r="AD168" s="8"/>
      <c r="AE168" s="8"/>
      <c r="AF168" s="156">
        <v>10</v>
      </c>
      <c r="AG168" s="156">
        <v>10</v>
      </c>
      <c r="AH168" s="156">
        <v>10</v>
      </c>
      <c r="AI168" s="8"/>
      <c r="AJ168" s="8" t="s">
        <v>980</v>
      </c>
      <c r="AK168" s="28" t="s">
        <v>981</v>
      </c>
      <c r="AL168" s="8" t="s">
        <v>982</v>
      </c>
      <c r="AM168" s="8">
        <v>10.4771</v>
      </c>
      <c r="AN168" s="42">
        <v>1</v>
      </c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</row>
    <row r="169" spans="1:52" x14ac:dyDescent="0.2">
      <c r="A169" s="58">
        <v>790</v>
      </c>
      <c r="B169" s="9">
        <v>74</v>
      </c>
      <c r="C169" s="60">
        <v>2</v>
      </c>
      <c r="D169" s="72" t="s">
        <v>1042</v>
      </c>
      <c r="E169" s="9"/>
      <c r="F169" s="37"/>
      <c r="G169" s="9"/>
      <c r="H169" s="9" t="s">
        <v>1752</v>
      </c>
      <c r="I169" s="8" t="s">
        <v>975</v>
      </c>
      <c r="J169" s="130">
        <v>470662</v>
      </c>
      <c r="K169" s="8" t="s">
        <v>976</v>
      </c>
      <c r="L169" s="8" t="s">
        <v>1049</v>
      </c>
      <c r="M169" s="119" t="s">
        <v>1050</v>
      </c>
      <c r="N169" s="8" t="s">
        <v>1051</v>
      </c>
      <c r="O169" s="8"/>
      <c r="P169" s="8"/>
      <c r="Q169" s="150">
        <v>88.37</v>
      </c>
      <c r="R169" s="27">
        <f t="shared" si="4"/>
        <v>883.7</v>
      </c>
      <c r="S169" s="8" t="s">
        <v>40</v>
      </c>
      <c r="T169" s="8"/>
      <c r="U169" s="8"/>
      <c r="V169" s="8" t="s">
        <v>66</v>
      </c>
      <c r="W169" s="8"/>
      <c r="X169" s="8"/>
      <c r="Y169" s="8" t="s">
        <v>66</v>
      </c>
      <c r="Z169" s="8"/>
      <c r="AA169" s="8"/>
      <c r="AB169" s="8"/>
      <c r="AC169" s="8"/>
      <c r="AD169" s="8"/>
      <c r="AE169" s="8"/>
      <c r="AF169" s="156">
        <v>10</v>
      </c>
      <c r="AG169" s="156">
        <v>10</v>
      </c>
      <c r="AH169" s="156">
        <v>10</v>
      </c>
      <c r="AI169" s="8"/>
      <c r="AJ169" s="8" t="s">
        <v>980</v>
      </c>
      <c r="AK169" s="28" t="s">
        <v>981</v>
      </c>
      <c r="AL169" s="8" t="s">
        <v>982</v>
      </c>
      <c r="AM169" s="8">
        <v>10.4771</v>
      </c>
      <c r="AN169" s="42">
        <v>1</v>
      </c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x14ac:dyDescent="0.2">
      <c r="A170" s="58">
        <v>790</v>
      </c>
      <c r="B170" s="9">
        <v>74</v>
      </c>
      <c r="C170" s="60">
        <v>2</v>
      </c>
      <c r="D170" s="72" t="s">
        <v>1042</v>
      </c>
      <c r="E170" s="9"/>
      <c r="F170" s="37"/>
      <c r="G170" s="9"/>
      <c r="H170" s="9" t="s">
        <v>1752</v>
      </c>
      <c r="I170" s="8" t="s">
        <v>975</v>
      </c>
      <c r="J170" s="130">
        <v>470663</v>
      </c>
      <c r="K170" s="8" t="s">
        <v>976</v>
      </c>
      <c r="L170" s="8" t="s">
        <v>1052</v>
      </c>
      <c r="M170" s="119" t="s">
        <v>1053</v>
      </c>
      <c r="N170" s="8" t="s">
        <v>1054</v>
      </c>
      <c r="O170" s="8"/>
      <c r="P170" s="8"/>
      <c r="Q170" s="150">
        <v>88.37</v>
      </c>
      <c r="R170" s="27">
        <f t="shared" si="4"/>
        <v>883.7</v>
      </c>
      <c r="S170" s="8" t="s">
        <v>40</v>
      </c>
      <c r="T170" s="8"/>
      <c r="U170" s="8"/>
      <c r="V170" s="8" t="s">
        <v>66</v>
      </c>
      <c r="W170" s="8"/>
      <c r="X170" s="8"/>
      <c r="Y170" s="8" t="s">
        <v>66</v>
      </c>
      <c r="Z170" s="8"/>
      <c r="AA170" s="8"/>
      <c r="AB170" s="8"/>
      <c r="AC170" s="8"/>
      <c r="AD170" s="8"/>
      <c r="AE170" s="8"/>
      <c r="AF170" s="156">
        <v>10</v>
      </c>
      <c r="AG170" s="156">
        <v>10</v>
      </c>
      <c r="AH170" s="156">
        <v>10</v>
      </c>
      <c r="AI170" s="8"/>
      <c r="AJ170" s="8" t="s">
        <v>980</v>
      </c>
      <c r="AK170" s="28" t="s">
        <v>981</v>
      </c>
      <c r="AL170" s="8" t="s">
        <v>982</v>
      </c>
      <c r="AM170" s="8">
        <v>10.4771</v>
      </c>
      <c r="AN170" s="42">
        <v>1</v>
      </c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x14ac:dyDescent="0.2">
      <c r="A171" s="58">
        <v>790</v>
      </c>
      <c r="B171" s="9">
        <v>74</v>
      </c>
      <c r="C171" s="60">
        <v>2</v>
      </c>
      <c r="D171" s="72" t="s">
        <v>1042</v>
      </c>
      <c r="E171" s="9"/>
      <c r="F171" s="37"/>
      <c r="G171" s="9"/>
      <c r="H171" s="9" t="s">
        <v>1752</v>
      </c>
      <c r="I171" s="8" t="s">
        <v>975</v>
      </c>
      <c r="J171" s="130">
        <v>470664</v>
      </c>
      <c r="K171" s="8" t="s">
        <v>976</v>
      </c>
      <c r="L171" s="8" t="s">
        <v>1055</v>
      </c>
      <c r="M171" s="119" t="s">
        <v>1056</v>
      </c>
      <c r="N171" s="8" t="s">
        <v>1057</v>
      </c>
      <c r="O171" s="8"/>
      <c r="P171" s="8"/>
      <c r="Q171" s="150">
        <v>88.37</v>
      </c>
      <c r="R171" s="27">
        <f t="shared" si="4"/>
        <v>883.7</v>
      </c>
      <c r="S171" s="8" t="s">
        <v>40</v>
      </c>
      <c r="T171" s="8"/>
      <c r="U171" s="8"/>
      <c r="V171" s="8" t="s">
        <v>66</v>
      </c>
      <c r="W171" s="8"/>
      <c r="X171" s="8"/>
      <c r="Y171" s="8" t="s">
        <v>66</v>
      </c>
      <c r="Z171" s="8"/>
      <c r="AA171" s="8"/>
      <c r="AB171" s="8"/>
      <c r="AC171" s="8"/>
      <c r="AD171" s="8"/>
      <c r="AE171" s="8"/>
      <c r="AF171" s="156">
        <v>10</v>
      </c>
      <c r="AG171" s="156">
        <v>10</v>
      </c>
      <c r="AH171" s="156">
        <v>10</v>
      </c>
      <c r="AI171" s="8"/>
      <c r="AJ171" s="8" t="s">
        <v>980</v>
      </c>
      <c r="AK171" s="28" t="s">
        <v>981</v>
      </c>
      <c r="AL171" s="8" t="s">
        <v>982</v>
      </c>
      <c r="AM171" s="8">
        <v>10.4771</v>
      </c>
      <c r="AN171" s="42">
        <v>1</v>
      </c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x14ac:dyDescent="0.2">
      <c r="A172" s="58">
        <v>790</v>
      </c>
      <c r="B172" s="9">
        <v>74</v>
      </c>
      <c r="C172" s="60">
        <v>2</v>
      </c>
      <c r="D172" s="72" t="s">
        <v>1042</v>
      </c>
      <c r="E172" s="9"/>
      <c r="F172" s="37"/>
      <c r="G172" s="9"/>
      <c r="H172" s="9" t="s">
        <v>1752</v>
      </c>
      <c r="I172" s="8" t="s">
        <v>975</v>
      </c>
      <c r="J172" s="130">
        <v>470665</v>
      </c>
      <c r="K172" s="8" t="s">
        <v>976</v>
      </c>
      <c r="L172" s="8" t="s">
        <v>1058</v>
      </c>
      <c r="M172" s="119" t="s">
        <v>1059</v>
      </c>
      <c r="N172" s="8" t="s">
        <v>1060</v>
      </c>
      <c r="O172" s="8"/>
      <c r="P172" s="8"/>
      <c r="Q172" s="150">
        <v>88.37</v>
      </c>
      <c r="R172" s="27">
        <f t="shared" si="4"/>
        <v>883.7</v>
      </c>
      <c r="S172" s="8" t="s">
        <v>40</v>
      </c>
      <c r="T172" s="8"/>
      <c r="U172" s="8"/>
      <c r="V172" s="8" t="s">
        <v>66</v>
      </c>
      <c r="W172" s="8"/>
      <c r="X172" s="8"/>
      <c r="Y172" s="8" t="s">
        <v>66</v>
      </c>
      <c r="Z172" s="8"/>
      <c r="AA172" s="8"/>
      <c r="AB172" s="8"/>
      <c r="AC172" s="8"/>
      <c r="AD172" s="8"/>
      <c r="AE172" s="8"/>
      <c r="AF172" s="156">
        <v>10</v>
      </c>
      <c r="AG172" s="156">
        <v>10</v>
      </c>
      <c r="AH172" s="156">
        <v>10</v>
      </c>
      <c r="AI172" s="8"/>
      <c r="AJ172" s="8" t="s">
        <v>980</v>
      </c>
      <c r="AK172" s="28" t="s">
        <v>981</v>
      </c>
      <c r="AL172" s="8" t="s">
        <v>982</v>
      </c>
      <c r="AM172" s="8">
        <v>10.4771</v>
      </c>
      <c r="AN172" s="42">
        <v>1</v>
      </c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x14ac:dyDescent="0.2">
      <c r="A173" s="58">
        <v>790</v>
      </c>
      <c r="B173" s="9">
        <v>74</v>
      </c>
      <c r="C173" s="60">
        <v>3</v>
      </c>
      <c r="D173" s="72" t="s">
        <v>1061</v>
      </c>
      <c r="E173" s="9"/>
      <c r="F173" s="37">
        <v>1</v>
      </c>
      <c r="G173" s="9" t="s">
        <v>40</v>
      </c>
      <c r="H173" s="9" t="s">
        <v>1752</v>
      </c>
      <c r="I173" s="8" t="s">
        <v>975</v>
      </c>
      <c r="J173" s="130">
        <v>470666</v>
      </c>
      <c r="K173" s="8" t="s">
        <v>976</v>
      </c>
      <c r="L173" s="8" t="s">
        <v>1062</v>
      </c>
      <c r="M173" s="119" t="s">
        <v>1063</v>
      </c>
      <c r="N173" s="8" t="s">
        <v>1064</v>
      </c>
      <c r="O173" s="8"/>
      <c r="P173" s="8"/>
      <c r="Q173" s="150">
        <v>23.353000000000002</v>
      </c>
      <c r="R173" s="27">
        <f t="shared" si="4"/>
        <v>233.53000000000003</v>
      </c>
      <c r="S173" s="8" t="s">
        <v>40</v>
      </c>
      <c r="T173" s="8"/>
      <c r="U173" s="8"/>
      <c r="V173" s="8" t="s">
        <v>66</v>
      </c>
      <c r="W173" s="8"/>
      <c r="X173" s="8"/>
      <c r="Y173" s="8" t="s">
        <v>66</v>
      </c>
      <c r="Z173" s="8"/>
      <c r="AA173" s="8"/>
      <c r="AB173" s="8"/>
      <c r="AC173" s="8"/>
      <c r="AD173" s="8"/>
      <c r="AE173" s="8"/>
      <c r="AF173" s="156">
        <v>10</v>
      </c>
      <c r="AG173" s="156">
        <v>10</v>
      </c>
      <c r="AH173" s="156">
        <v>10</v>
      </c>
      <c r="AI173" s="8"/>
      <c r="AJ173" s="8" t="s">
        <v>980</v>
      </c>
      <c r="AK173" s="28" t="s">
        <v>981</v>
      </c>
      <c r="AL173" s="8" t="s">
        <v>982</v>
      </c>
      <c r="AM173" s="8">
        <v>10.4771</v>
      </c>
      <c r="AN173" s="8" t="s">
        <v>983</v>
      </c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x14ac:dyDescent="0.2">
      <c r="A174" s="58">
        <v>790</v>
      </c>
      <c r="B174" s="9">
        <v>74</v>
      </c>
      <c r="C174" s="60">
        <v>4</v>
      </c>
      <c r="D174" s="72" t="s">
        <v>1065</v>
      </c>
      <c r="E174" s="9"/>
      <c r="F174" s="37">
        <v>1</v>
      </c>
      <c r="G174" s="9" t="s">
        <v>40</v>
      </c>
      <c r="H174" s="9" t="s">
        <v>1752</v>
      </c>
      <c r="I174" s="8" t="s">
        <v>975</v>
      </c>
      <c r="J174" s="130">
        <v>470667</v>
      </c>
      <c r="K174" s="8" t="s">
        <v>976</v>
      </c>
      <c r="L174" s="8" t="s">
        <v>1066</v>
      </c>
      <c r="M174" s="119" t="s">
        <v>1067</v>
      </c>
      <c r="N174" s="8" t="s">
        <v>1068</v>
      </c>
      <c r="O174" s="8"/>
      <c r="P174" s="8"/>
      <c r="Q174" s="150">
        <v>311.77</v>
      </c>
      <c r="R174" s="27">
        <f t="shared" si="4"/>
        <v>311.77</v>
      </c>
      <c r="S174" s="8" t="s">
        <v>40</v>
      </c>
      <c r="T174" s="8"/>
      <c r="U174" s="8"/>
      <c r="V174" s="8" t="s">
        <v>66</v>
      </c>
      <c r="W174" s="8"/>
      <c r="X174" s="8"/>
      <c r="Y174" s="8" t="s">
        <v>66</v>
      </c>
      <c r="Z174" s="8"/>
      <c r="AA174" s="8"/>
      <c r="AB174" s="8"/>
      <c r="AC174" s="8"/>
      <c r="AD174" s="8"/>
      <c r="AE174" s="8"/>
      <c r="AF174" s="156">
        <v>1</v>
      </c>
      <c r="AG174" s="156">
        <v>1</v>
      </c>
      <c r="AH174" s="156">
        <v>1</v>
      </c>
      <c r="AI174" s="8"/>
      <c r="AJ174" s="8" t="s">
        <v>980</v>
      </c>
      <c r="AK174" s="8" t="s">
        <v>981</v>
      </c>
      <c r="AL174" s="8" t="s">
        <v>982</v>
      </c>
      <c r="AM174" s="8">
        <v>10.4771</v>
      </c>
      <c r="AN174" s="8" t="s">
        <v>983</v>
      </c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s="85" customFormat="1" x14ac:dyDescent="0.2">
      <c r="A175" s="85">
        <v>790</v>
      </c>
      <c r="B175" s="85">
        <v>75</v>
      </c>
      <c r="C175" s="106"/>
      <c r="D175" s="75" t="s">
        <v>1767</v>
      </c>
      <c r="E175" s="94"/>
      <c r="F175" s="37"/>
      <c r="G175" s="9"/>
      <c r="H175" s="94"/>
      <c r="I175" s="87"/>
      <c r="J175" s="131"/>
      <c r="K175" s="87"/>
      <c r="L175" s="87"/>
      <c r="M175" s="87"/>
      <c r="N175" s="8"/>
      <c r="O175" s="8"/>
      <c r="P175" s="8"/>
      <c r="Q175" s="150"/>
      <c r="R175" s="27"/>
      <c r="S175" s="8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157"/>
      <c r="AG175" s="157"/>
      <c r="AH175" s="157"/>
      <c r="AI175" s="8"/>
      <c r="AJ175" s="87"/>
      <c r="AK175" s="8"/>
      <c r="AL175" s="8"/>
      <c r="AM175" s="8"/>
      <c r="AN175" s="8"/>
      <c r="AO175" s="9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</row>
    <row r="176" spans="1:52" x14ac:dyDescent="0.2">
      <c r="A176" s="58">
        <v>790</v>
      </c>
      <c r="B176" s="9">
        <v>75</v>
      </c>
      <c r="C176" s="60">
        <v>1</v>
      </c>
      <c r="D176" s="9" t="s">
        <v>1069</v>
      </c>
      <c r="E176" s="9"/>
      <c r="F176" s="37">
        <v>200</v>
      </c>
      <c r="G176" s="9" t="s">
        <v>40</v>
      </c>
      <c r="H176" s="9" t="s">
        <v>1752</v>
      </c>
      <c r="I176" s="8" t="s">
        <v>975</v>
      </c>
      <c r="J176" s="130" t="s">
        <v>1070</v>
      </c>
      <c r="K176" s="8" t="s">
        <v>1071</v>
      </c>
      <c r="L176" s="8" t="s">
        <v>1072</v>
      </c>
      <c r="M176" s="119" t="s">
        <v>1073</v>
      </c>
      <c r="N176" s="8" t="s">
        <v>1074</v>
      </c>
      <c r="O176" s="8"/>
      <c r="P176" s="8"/>
      <c r="Q176" s="150">
        <v>11.187000000000001</v>
      </c>
      <c r="R176" s="27">
        <f t="shared" si="4"/>
        <v>447.48</v>
      </c>
      <c r="S176" s="8" t="s">
        <v>40</v>
      </c>
      <c r="T176" s="8"/>
      <c r="U176" s="8"/>
      <c r="V176" s="8" t="s">
        <v>66</v>
      </c>
      <c r="W176" s="8"/>
      <c r="X176" s="8"/>
      <c r="Y176" s="8" t="s">
        <v>66</v>
      </c>
      <c r="Z176" s="8"/>
      <c r="AA176" s="8"/>
      <c r="AB176" s="8"/>
      <c r="AC176" s="8"/>
      <c r="AD176" s="8"/>
      <c r="AE176" s="8"/>
      <c r="AF176" s="156">
        <v>40</v>
      </c>
      <c r="AG176" s="156">
        <v>40</v>
      </c>
      <c r="AH176" s="156">
        <v>40</v>
      </c>
      <c r="AI176" s="8"/>
      <c r="AJ176" s="8" t="s">
        <v>980</v>
      </c>
      <c r="AK176" s="8" t="s">
        <v>981</v>
      </c>
      <c r="AL176" s="8" t="s">
        <v>982</v>
      </c>
      <c r="AM176" s="8">
        <v>10.4771</v>
      </c>
      <c r="AN176" s="8" t="s">
        <v>983</v>
      </c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x14ac:dyDescent="0.2">
      <c r="A177" s="58">
        <v>790</v>
      </c>
      <c r="B177" s="9">
        <v>75</v>
      </c>
      <c r="C177" s="60">
        <v>2</v>
      </c>
      <c r="D177" s="9" t="s">
        <v>1075</v>
      </c>
      <c r="E177" s="9"/>
      <c r="F177" s="37">
        <v>30</v>
      </c>
      <c r="G177" s="9" t="s">
        <v>40</v>
      </c>
      <c r="H177" s="9" t="s">
        <v>1752</v>
      </c>
      <c r="I177" s="8" t="s">
        <v>975</v>
      </c>
      <c r="J177" s="138" t="s">
        <v>1076</v>
      </c>
      <c r="K177" s="13" t="s">
        <v>1071</v>
      </c>
      <c r="L177" s="14" t="s">
        <v>1077</v>
      </c>
      <c r="M177" s="125" t="s">
        <v>1078</v>
      </c>
      <c r="N177" s="14" t="s">
        <v>1079</v>
      </c>
      <c r="O177" s="8"/>
      <c r="P177" s="8"/>
      <c r="Q177" s="150">
        <v>14.915749999999999</v>
      </c>
      <c r="R177" s="27">
        <f t="shared" si="4"/>
        <v>596.63</v>
      </c>
      <c r="S177" s="8" t="s">
        <v>40</v>
      </c>
      <c r="T177" s="8"/>
      <c r="U177" s="8"/>
      <c r="V177" s="8" t="s">
        <v>66</v>
      </c>
      <c r="W177" s="8"/>
      <c r="X177" s="8"/>
      <c r="Y177" s="8" t="s">
        <v>66</v>
      </c>
      <c r="Z177" s="8"/>
      <c r="AA177" s="8"/>
      <c r="AB177" s="8"/>
      <c r="AC177" s="8"/>
      <c r="AD177" s="8"/>
      <c r="AE177" s="8"/>
      <c r="AF177" s="156">
        <v>40</v>
      </c>
      <c r="AG177" s="156">
        <v>40</v>
      </c>
      <c r="AH177" s="156">
        <v>40</v>
      </c>
      <c r="AI177" s="14"/>
      <c r="AJ177" s="28" t="s">
        <v>980</v>
      </c>
      <c r="AK177" s="14" t="s">
        <v>981</v>
      </c>
      <c r="AL177" s="14" t="s">
        <v>982</v>
      </c>
      <c r="AM177" s="8">
        <v>10.4771</v>
      </c>
      <c r="AN177" s="8" t="s">
        <v>983</v>
      </c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x14ac:dyDescent="0.2">
      <c r="A178" s="58">
        <v>790</v>
      </c>
      <c r="B178" s="9">
        <v>75</v>
      </c>
      <c r="C178" s="60">
        <v>3</v>
      </c>
      <c r="D178" s="9" t="s">
        <v>1080</v>
      </c>
      <c r="E178" s="9"/>
      <c r="F178" s="37">
        <v>1</v>
      </c>
      <c r="G178" s="9" t="s">
        <v>40</v>
      </c>
      <c r="H178" s="9" t="s">
        <v>1752</v>
      </c>
      <c r="I178" s="8" t="s">
        <v>975</v>
      </c>
      <c r="J178" s="130" t="s">
        <v>1081</v>
      </c>
      <c r="K178" s="8" t="s">
        <v>1071</v>
      </c>
      <c r="L178" s="8" t="s">
        <v>1082</v>
      </c>
      <c r="M178" s="119" t="s">
        <v>1083</v>
      </c>
      <c r="N178" s="8" t="s">
        <v>1084</v>
      </c>
      <c r="O178" s="8"/>
      <c r="P178" s="8"/>
      <c r="Q178" s="150">
        <v>19.177500000000002</v>
      </c>
      <c r="R178" s="27">
        <f t="shared" si="4"/>
        <v>767.10000000000014</v>
      </c>
      <c r="S178" s="8" t="s">
        <v>40</v>
      </c>
      <c r="T178" s="8"/>
      <c r="U178" s="8"/>
      <c r="V178" s="8" t="s">
        <v>66</v>
      </c>
      <c r="W178" s="8"/>
      <c r="X178" s="8"/>
      <c r="Y178" s="8" t="s">
        <v>66</v>
      </c>
      <c r="Z178" s="8"/>
      <c r="AA178" s="8"/>
      <c r="AB178" s="8"/>
      <c r="AC178" s="8"/>
      <c r="AD178" s="8"/>
      <c r="AE178" s="8"/>
      <c r="AF178" s="156">
        <v>40</v>
      </c>
      <c r="AG178" s="156">
        <v>40</v>
      </c>
      <c r="AH178" s="156">
        <v>40</v>
      </c>
      <c r="AI178" s="8"/>
      <c r="AJ178" s="8" t="s">
        <v>980</v>
      </c>
      <c r="AK178" s="28" t="s">
        <v>981</v>
      </c>
      <c r="AL178" s="8" t="s">
        <v>982</v>
      </c>
      <c r="AM178" s="8">
        <v>10.4771</v>
      </c>
      <c r="AN178" s="8" t="s">
        <v>983</v>
      </c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s="85" customFormat="1" x14ac:dyDescent="0.2">
      <c r="A179" s="85">
        <v>790</v>
      </c>
      <c r="B179" s="85">
        <v>76</v>
      </c>
      <c r="C179" s="83"/>
      <c r="D179" s="75" t="s">
        <v>1768</v>
      </c>
      <c r="E179" s="94"/>
      <c r="F179" s="37"/>
      <c r="G179" s="9"/>
      <c r="H179" s="94"/>
      <c r="I179" s="87"/>
      <c r="J179" s="131"/>
      <c r="K179" s="87"/>
      <c r="L179" s="87"/>
      <c r="M179" s="87"/>
      <c r="N179" s="8"/>
      <c r="O179" s="8"/>
      <c r="P179" s="8"/>
      <c r="Q179" s="150"/>
      <c r="R179" s="27"/>
      <c r="S179" s="8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157"/>
      <c r="AG179" s="157"/>
      <c r="AH179" s="157"/>
      <c r="AI179" s="8"/>
      <c r="AJ179" s="87"/>
      <c r="AK179" s="28"/>
      <c r="AL179" s="8"/>
      <c r="AM179" s="8"/>
      <c r="AN179" s="8"/>
      <c r="AO179" s="9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</row>
    <row r="180" spans="1:52" x14ac:dyDescent="0.2">
      <c r="A180" s="58">
        <v>790</v>
      </c>
      <c r="B180" s="9">
        <v>76</v>
      </c>
      <c r="C180" s="60">
        <v>1</v>
      </c>
      <c r="D180" s="9" t="s">
        <v>59</v>
      </c>
      <c r="E180" s="9"/>
      <c r="F180" s="37">
        <v>1</v>
      </c>
      <c r="G180" s="9" t="s">
        <v>40</v>
      </c>
      <c r="H180" s="9" t="s">
        <v>1752</v>
      </c>
      <c r="I180" s="7" t="s">
        <v>67</v>
      </c>
      <c r="J180" s="130">
        <v>487053</v>
      </c>
      <c r="K180" s="8" t="s">
        <v>125</v>
      </c>
      <c r="L180" s="8" t="s">
        <v>125</v>
      </c>
      <c r="M180" s="119" t="s">
        <v>126</v>
      </c>
      <c r="N180" s="8" t="s">
        <v>127</v>
      </c>
      <c r="O180" s="8"/>
      <c r="P180" s="12" t="s">
        <v>128</v>
      </c>
      <c r="Q180" s="168">
        <v>5.3046666666666669</v>
      </c>
      <c r="R180" s="27">
        <f t="shared" si="4"/>
        <v>265.23333333333335</v>
      </c>
      <c r="S180" s="8" t="s">
        <v>40</v>
      </c>
      <c r="T180" s="8" t="s">
        <v>68</v>
      </c>
      <c r="U180" s="8" t="s">
        <v>69</v>
      </c>
      <c r="V180" s="8" t="s">
        <v>70</v>
      </c>
      <c r="W180" s="8" t="s">
        <v>70</v>
      </c>
      <c r="X180" s="8" t="s">
        <v>70</v>
      </c>
      <c r="Y180" s="8" t="s">
        <v>70</v>
      </c>
      <c r="Z180" s="8" t="s">
        <v>70</v>
      </c>
      <c r="AA180" s="8" t="s">
        <v>70</v>
      </c>
      <c r="AB180" s="8" t="s">
        <v>70</v>
      </c>
      <c r="AC180" s="8" t="s">
        <v>70</v>
      </c>
      <c r="AD180" s="8" t="s">
        <v>70</v>
      </c>
      <c r="AE180" s="8" t="s">
        <v>70</v>
      </c>
      <c r="AF180" s="156">
        <v>50</v>
      </c>
      <c r="AG180" s="156">
        <v>1</v>
      </c>
      <c r="AH180" s="156">
        <v>1</v>
      </c>
      <c r="AI180" s="8" t="s">
        <v>70</v>
      </c>
      <c r="AJ180" s="8">
        <v>3</v>
      </c>
      <c r="AK180" s="8" t="s">
        <v>71</v>
      </c>
      <c r="AL180" s="35">
        <v>43556</v>
      </c>
      <c r="AM180" s="12">
        <v>10.64</v>
      </c>
      <c r="AN180" s="36">
        <v>0.9</v>
      </c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x14ac:dyDescent="0.2">
      <c r="A181" s="58">
        <v>790</v>
      </c>
      <c r="B181" s="9">
        <v>76</v>
      </c>
      <c r="C181" s="60">
        <v>2</v>
      </c>
      <c r="D181" s="9" t="s">
        <v>60</v>
      </c>
      <c r="E181" s="9"/>
      <c r="F181" s="37">
        <v>1</v>
      </c>
      <c r="G181" s="9" t="s">
        <v>40</v>
      </c>
      <c r="H181" s="9" t="s">
        <v>1752</v>
      </c>
      <c r="I181" s="7" t="s">
        <v>67</v>
      </c>
      <c r="J181" s="130">
        <v>487054</v>
      </c>
      <c r="K181" s="8" t="s">
        <v>129</v>
      </c>
      <c r="L181" s="8" t="s">
        <v>129</v>
      </c>
      <c r="M181" s="119" t="s">
        <v>130</v>
      </c>
      <c r="N181" s="8" t="s">
        <v>131</v>
      </c>
      <c r="O181" s="8"/>
      <c r="P181" s="12" t="s">
        <v>132</v>
      </c>
      <c r="Q181" s="168">
        <v>2.1218666666666666</v>
      </c>
      <c r="R181" s="27">
        <f t="shared" si="4"/>
        <v>106.09333333333333</v>
      </c>
      <c r="S181" s="8" t="s">
        <v>40</v>
      </c>
      <c r="T181" s="8" t="s">
        <v>68</v>
      </c>
      <c r="U181" s="8" t="s">
        <v>69</v>
      </c>
      <c r="V181" s="8" t="s">
        <v>70</v>
      </c>
      <c r="W181" s="8" t="s">
        <v>70</v>
      </c>
      <c r="X181" s="8" t="s">
        <v>70</v>
      </c>
      <c r="Y181" s="8" t="s">
        <v>70</v>
      </c>
      <c r="Z181" s="8" t="s">
        <v>70</v>
      </c>
      <c r="AA181" s="8" t="s">
        <v>70</v>
      </c>
      <c r="AB181" s="8" t="s">
        <v>70</v>
      </c>
      <c r="AC181" s="8" t="s">
        <v>70</v>
      </c>
      <c r="AD181" s="8" t="s">
        <v>70</v>
      </c>
      <c r="AE181" s="8" t="s">
        <v>70</v>
      </c>
      <c r="AF181" s="156">
        <v>50</v>
      </c>
      <c r="AG181" s="156">
        <v>1</v>
      </c>
      <c r="AH181" s="156">
        <v>1</v>
      </c>
      <c r="AI181" s="8" t="s">
        <v>70</v>
      </c>
      <c r="AJ181" s="8">
        <v>3</v>
      </c>
      <c r="AK181" s="8" t="s">
        <v>71</v>
      </c>
      <c r="AL181" s="35">
        <v>43556</v>
      </c>
      <c r="AM181" s="12">
        <v>10.64</v>
      </c>
      <c r="AN181" s="36">
        <v>0.9</v>
      </c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x14ac:dyDescent="0.2">
      <c r="A182" s="58">
        <v>790</v>
      </c>
      <c r="B182" s="9">
        <v>76</v>
      </c>
      <c r="C182" s="60">
        <v>3</v>
      </c>
      <c r="D182" s="9" t="s">
        <v>37</v>
      </c>
      <c r="E182" s="9"/>
      <c r="F182" s="37">
        <v>1</v>
      </c>
      <c r="G182" s="9" t="s">
        <v>40</v>
      </c>
      <c r="H182" s="9" t="s">
        <v>1752</v>
      </c>
      <c r="I182" s="7" t="s">
        <v>67</v>
      </c>
      <c r="J182" s="130">
        <v>469872</v>
      </c>
      <c r="K182" s="8" t="s">
        <v>133</v>
      </c>
      <c r="L182" s="8" t="s">
        <v>133</v>
      </c>
      <c r="M182" s="119" t="s">
        <v>134</v>
      </c>
      <c r="N182" s="8" t="s">
        <v>135</v>
      </c>
      <c r="O182" s="8"/>
      <c r="P182" s="12" t="s">
        <v>136</v>
      </c>
      <c r="Q182" s="168">
        <v>17.34</v>
      </c>
      <c r="R182" s="27">
        <f t="shared" si="4"/>
        <v>86.7</v>
      </c>
      <c r="S182" s="8" t="s">
        <v>40</v>
      </c>
      <c r="T182" s="8" t="s">
        <v>68</v>
      </c>
      <c r="U182" s="8" t="s">
        <v>69</v>
      </c>
      <c r="V182" s="8" t="s">
        <v>70</v>
      </c>
      <c r="W182" s="8" t="s">
        <v>70</v>
      </c>
      <c r="X182" s="8" t="s">
        <v>70</v>
      </c>
      <c r="Y182" s="8" t="s">
        <v>70</v>
      </c>
      <c r="Z182" s="8" t="s">
        <v>70</v>
      </c>
      <c r="AA182" s="8" t="s">
        <v>70</v>
      </c>
      <c r="AB182" s="8" t="s">
        <v>70</v>
      </c>
      <c r="AC182" s="8" t="s">
        <v>70</v>
      </c>
      <c r="AD182" s="8" t="s">
        <v>70</v>
      </c>
      <c r="AE182" s="8" t="s">
        <v>70</v>
      </c>
      <c r="AF182" s="156">
        <v>5</v>
      </c>
      <c r="AG182" s="156">
        <v>1</v>
      </c>
      <c r="AH182" s="156">
        <v>1</v>
      </c>
      <c r="AI182" s="8" t="s">
        <v>70</v>
      </c>
      <c r="AJ182" s="8">
        <v>3</v>
      </c>
      <c r="AK182" s="8" t="s">
        <v>71</v>
      </c>
      <c r="AL182" s="35">
        <v>43556</v>
      </c>
      <c r="AM182" s="12">
        <v>10.64</v>
      </c>
      <c r="AN182" s="36">
        <v>0.9</v>
      </c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s="85" customFormat="1" x14ac:dyDescent="0.2">
      <c r="A183" s="85">
        <v>790</v>
      </c>
      <c r="B183" s="85">
        <v>77</v>
      </c>
      <c r="C183" s="83"/>
      <c r="D183" s="75" t="s">
        <v>1769</v>
      </c>
      <c r="E183" s="94"/>
      <c r="F183" s="37"/>
      <c r="G183" s="9"/>
      <c r="H183" s="94"/>
      <c r="I183" s="92"/>
      <c r="J183" s="131"/>
      <c r="K183" s="87"/>
      <c r="L183" s="87"/>
      <c r="M183" s="87"/>
      <c r="N183" s="8"/>
      <c r="O183" s="8"/>
      <c r="P183" s="12"/>
      <c r="Q183" s="168"/>
      <c r="R183" s="27"/>
      <c r="S183" s="8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157"/>
      <c r="AG183" s="157"/>
      <c r="AH183" s="157"/>
      <c r="AI183" s="8"/>
      <c r="AJ183" s="87"/>
      <c r="AK183" s="8"/>
      <c r="AL183" s="35"/>
      <c r="AM183" s="12"/>
      <c r="AN183" s="36"/>
      <c r="AO183" s="9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</row>
    <row r="184" spans="1:52" x14ac:dyDescent="0.2">
      <c r="A184" s="58">
        <v>790</v>
      </c>
      <c r="B184" s="9">
        <v>77</v>
      </c>
      <c r="C184" s="60">
        <v>1</v>
      </c>
      <c r="D184" s="9" t="s">
        <v>1085</v>
      </c>
      <c r="E184" s="9"/>
      <c r="F184" s="37">
        <v>1</v>
      </c>
      <c r="G184" s="9" t="s">
        <v>40</v>
      </c>
      <c r="H184" s="9" t="s">
        <v>1752</v>
      </c>
      <c r="I184" s="8" t="s">
        <v>975</v>
      </c>
      <c r="J184" s="130">
        <v>470511</v>
      </c>
      <c r="K184" s="8" t="s">
        <v>1025</v>
      </c>
      <c r="L184" s="8" t="s">
        <v>1026</v>
      </c>
      <c r="M184" s="119" t="s">
        <v>1027</v>
      </c>
      <c r="N184" s="8" t="s">
        <v>1028</v>
      </c>
      <c r="O184" s="8"/>
      <c r="P184" s="8"/>
      <c r="Q184" s="150">
        <v>13.647500000000001</v>
      </c>
      <c r="R184" s="27">
        <f t="shared" si="4"/>
        <v>163.77000000000001</v>
      </c>
      <c r="S184" s="8" t="s">
        <v>40</v>
      </c>
      <c r="T184" s="8"/>
      <c r="U184" s="8"/>
      <c r="V184" s="8" t="s">
        <v>66</v>
      </c>
      <c r="W184" s="8"/>
      <c r="X184" s="8"/>
      <c r="Y184" s="8" t="s">
        <v>66</v>
      </c>
      <c r="Z184" s="8"/>
      <c r="AA184" s="8"/>
      <c r="AB184" s="8"/>
      <c r="AC184" s="8"/>
      <c r="AD184" s="8"/>
      <c r="AE184" s="8"/>
      <c r="AF184" s="156">
        <v>12</v>
      </c>
      <c r="AG184" s="156">
        <v>12</v>
      </c>
      <c r="AH184" s="156">
        <v>12</v>
      </c>
      <c r="AI184" s="8"/>
      <c r="AJ184" s="8" t="s">
        <v>980</v>
      </c>
      <c r="AK184" s="8" t="s">
        <v>981</v>
      </c>
      <c r="AL184" s="8" t="s">
        <v>982</v>
      </c>
      <c r="AM184" s="8">
        <v>10.4771</v>
      </c>
      <c r="AN184" s="8" t="s">
        <v>983</v>
      </c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x14ac:dyDescent="0.2">
      <c r="A185" s="58">
        <v>790</v>
      </c>
      <c r="B185" s="9">
        <v>77</v>
      </c>
      <c r="C185" s="60">
        <v>2</v>
      </c>
      <c r="D185" s="9" t="s">
        <v>1086</v>
      </c>
      <c r="E185" s="9"/>
      <c r="F185" s="37">
        <v>1</v>
      </c>
      <c r="G185" s="9" t="s">
        <v>40</v>
      </c>
      <c r="H185" s="9" t="s">
        <v>1752</v>
      </c>
      <c r="I185" s="8" t="s">
        <v>975</v>
      </c>
      <c r="J185" s="130">
        <v>470510</v>
      </c>
      <c r="K185" s="8" t="s">
        <v>1025</v>
      </c>
      <c r="L185" s="8" t="s">
        <v>1034</v>
      </c>
      <c r="M185" s="119" t="s">
        <v>1035</v>
      </c>
      <c r="N185" s="8" t="s">
        <v>1036</v>
      </c>
      <c r="O185" s="8"/>
      <c r="P185" s="8"/>
      <c r="Q185" s="150">
        <v>16.0975</v>
      </c>
      <c r="R185" s="27">
        <f t="shared" si="4"/>
        <v>193.17000000000002</v>
      </c>
      <c r="S185" s="8" t="s">
        <v>40</v>
      </c>
      <c r="T185" s="8"/>
      <c r="U185" s="8"/>
      <c r="V185" s="8" t="s">
        <v>66</v>
      </c>
      <c r="W185" s="8"/>
      <c r="X185" s="8"/>
      <c r="Y185" s="8" t="s">
        <v>66</v>
      </c>
      <c r="Z185" s="8"/>
      <c r="AA185" s="8"/>
      <c r="AB185" s="8"/>
      <c r="AC185" s="8"/>
      <c r="AD185" s="8"/>
      <c r="AE185" s="8"/>
      <c r="AF185" s="156">
        <v>12</v>
      </c>
      <c r="AG185" s="156">
        <v>12</v>
      </c>
      <c r="AH185" s="156">
        <v>12</v>
      </c>
      <c r="AI185" s="8"/>
      <c r="AJ185" s="8" t="s">
        <v>980</v>
      </c>
      <c r="AK185" s="8" t="s">
        <v>981</v>
      </c>
      <c r="AL185" s="8" t="s">
        <v>982</v>
      </c>
      <c r="AM185" s="8">
        <v>10.4771</v>
      </c>
      <c r="AN185" s="8" t="s">
        <v>983</v>
      </c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x14ac:dyDescent="0.2">
      <c r="A186" s="58">
        <v>790</v>
      </c>
      <c r="B186" s="9">
        <v>77</v>
      </c>
      <c r="C186" s="60">
        <v>3</v>
      </c>
      <c r="D186" s="9" t="s">
        <v>1087</v>
      </c>
      <c r="E186" s="9"/>
      <c r="F186" s="37">
        <v>1</v>
      </c>
      <c r="G186" s="9" t="s">
        <v>40</v>
      </c>
      <c r="H186" s="9" t="s">
        <v>1752</v>
      </c>
      <c r="I186" s="8" t="s">
        <v>975</v>
      </c>
      <c r="J186" s="130">
        <v>470513</v>
      </c>
      <c r="K186" s="8" t="s">
        <v>1025</v>
      </c>
      <c r="L186" s="8" t="s">
        <v>1088</v>
      </c>
      <c r="M186" s="119" t="s">
        <v>1089</v>
      </c>
      <c r="N186" s="8" t="s">
        <v>1090</v>
      </c>
      <c r="O186" s="8"/>
      <c r="P186" s="8"/>
      <c r="Q186" s="150">
        <v>13.647500000000001</v>
      </c>
      <c r="R186" s="27">
        <f t="shared" si="4"/>
        <v>163.77000000000001</v>
      </c>
      <c r="S186" s="8" t="s">
        <v>40</v>
      </c>
      <c r="T186" s="8"/>
      <c r="U186" s="8"/>
      <c r="V186" s="8" t="s">
        <v>66</v>
      </c>
      <c r="W186" s="8"/>
      <c r="X186" s="8"/>
      <c r="Y186" s="8" t="s">
        <v>66</v>
      </c>
      <c r="Z186" s="8"/>
      <c r="AA186" s="8"/>
      <c r="AB186" s="8"/>
      <c r="AC186" s="8"/>
      <c r="AD186" s="8"/>
      <c r="AE186" s="8"/>
      <c r="AF186" s="156">
        <v>12</v>
      </c>
      <c r="AG186" s="156">
        <v>12</v>
      </c>
      <c r="AH186" s="156">
        <v>12</v>
      </c>
      <c r="AI186" s="8"/>
      <c r="AJ186" s="8" t="s">
        <v>980</v>
      </c>
      <c r="AK186" s="8" t="s">
        <v>981</v>
      </c>
      <c r="AL186" s="8" t="s">
        <v>982</v>
      </c>
      <c r="AM186" s="8">
        <v>10.4771</v>
      </c>
      <c r="AN186" s="8" t="s">
        <v>983</v>
      </c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x14ac:dyDescent="0.2">
      <c r="A187" s="58">
        <v>790</v>
      </c>
      <c r="B187" s="9">
        <v>77</v>
      </c>
      <c r="C187" s="60">
        <v>4</v>
      </c>
      <c r="D187" s="9" t="s">
        <v>1091</v>
      </c>
      <c r="E187" s="9"/>
      <c r="F187" s="37">
        <v>1</v>
      </c>
      <c r="G187" s="9" t="s">
        <v>40</v>
      </c>
      <c r="H187" s="9" t="s">
        <v>1752</v>
      </c>
      <c r="I187" s="8" t="s">
        <v>975</v>
      </c>
      <c r="J187" s="130">
        <v>470512</v>
      </c>
      <c r="K187" s="8" t="s">
        <v>1025</v>
      </c>
      <c r="L187" s="8" t="s">
        <v>1030</v>
      </c>
      <c r="M187" s="119" t="s">
        <v>1031</v>
      </c>
      <c r="N187" s="8" t="s">
        <v>1032</v>
      </c>
      <c r="O187" s="8"/>
      <c r="P187" s="8"/>
      <c r="Q187" s="150">
        <v>13.645833333333334</v>
      </c>
      <c r="R187" s="27">
        <f t="shared" si="4"/>
        <v>163.75</v>
      </c>
      <c r="S187" s="8" t="s">
        <v>40</v>
      </c>
      <c r="T187" s="8"/>
      <c r="U187" s="8"/>
      <c r="V187" s="8" t="s">
        <v>66</v>
      </c>
      <c r="W187" s="8"/>
      <c r="X187" s="8"/>
      <c r="Y187" s="8" t="s">
        <v>66</v>
      </c>
      <c r="Z187" s="8"/>
      <c r="AA187" s="8"/>
      <c r="AB187" s="8"/>
      <c r="AC187" s="8"/>
      <c r="AD187" s="8"/>
      <c r="AE187" s="8"/>
      <c r="AF187" s="156">
        <v>12</v>
      </c>
      <c r="AG187" s="156">
        <v>12</v>
      </c>
      <c r="AH187" s="156">
        <v>12</v>
      </c>
      <c r="AI187" s="8"/>
      <c r="AJ187" s="8" t="s">
        <v>980</v>
      </c>
      <c r="AK187" s="8" t="s">
        <v>981</v>
      </c>
      <c r="AL187" s="8" t="s">
        <v>982</v>
      </c>
      <c r="AM187" s="8">
        <v>10.4771</v>
      </c>
      <c r="AN187" s="8" t="s">
        <v>983</v>
      </c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s="85" customFormat="1" x14ac:dyDescent="0.2">
      <c r="A188" s="85">
        <v>790</v>
      </c>
      <c r="B188" s="85">
        <v>78</v>
      </c>
      <c r="C188" s="83"/>
      <c r="D188" s="75" t="s">
        <v>1770</v>
      </c>
      <c r="E188" s="94"/>
      <c r="F188" s="37"/>
      <c r="G188" s="9"/>
      <c r="H188" s="94"/>
      <c r="I188" s="87"/>
      <c r="J188" s="131"/>
      <c r="K188" s="87"/>
      <c r="L188" s="87"/>
      <c r="M188" s="87"/>
      <c r="N188" s="8"/>
      <c r="O188" s="8"/>
      <c r="P188" s="8"/>
      <c r="Q188" s="150"/>
      <c r="R188" s="27"/>
      <c r="S188" s="8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157"/>
      <c r="AG188" s="157"/>
      <c r="AH188" s="157"/>
      <c r="AI188" s="8"/>
      <c r="AJ188" s="87"/>
      <c r="AK188" s="8"/>
      <c r="AL188" s="8"/>
      <c r="AM188" s="8"/>
      <c r="AN188" s="8"/>
      <c r="AO188" s="9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</row>
    <row r="189" spans="1:52" x14ac:dyDescent="0.2">
      <c r="A189" s="58">
        <v>790</v>
      </c>
      <c r="B189" s="9">
        <v>78</v>
      </c>
      <c r="C189" s="60">
        <v>1</v>
      </c>
      <c r="D189" s="9" t="s">
        <v>1092</v>
      </c>
      <c r="E189" s="9"/>
      <c r="F189" s="37">
        <v>1</v>
      </c>
      <c r="G189" s="9" t="s">
        <v>40</v>
      </c>
      <c r="H189" s="9" t="s">
        <v>1752</v>
      </c>
      <c r="I189" s="8" t="s">
        <v>975</v>
      </c>
      <c r="J189" s="130">
        <v>471051</v>
      </c>
      <c r="K189" s="8" t="s">
        <v>1093</v>
      </c>
      <c r="L189" s="8" t="s">
        <v>1094</v>
      </c>
      <c r="M189" s="119" t="s">
        <v>1095</v>
      </c>
      <c r="N189" s="8" t="s">
        <v>1096</v>
      </c>
      <c r="O189" s="8"/>
      <c r="P189" s="8"/>
      <c r="Q189" s="150">
        <v>5.1848235294117648</v>
      </c>
      <c r="R189" s="27">
        <f t="shared" si="4"/>
        <v>440.71000000000004</v>
      </c>
      <c r="S189" s="8" t="s">
        <v>40</v>
      </c>
      <c r="T189" s="8"/>
      <c r="U189" s="8"/>
      <c r="V189" s="8" t="s">
        <v>66</v>
      </c>
      <c r="W189" s="8"/>
      <c r="X189" s="8"/>
      <c r="Y189" s="8" t="s">
        <v>66</v>
      </c>
      <c r="Z189" s="8"/>
      <c r="AA189" s="8"/>
      <c r="AB189" s="8"/>
      <c r="AC189" s="8"/>
      <c r="AD189" s="8"/>
      <c r="AE189" s="8"/>
      <c r="AF189" s="156">
        <v>85</v>
      </c>
      <c r="AG189" s="156">
        <v>85</v>
      </c>
      <c r="AH189" s="156">
        <v>85</v>
      </c>
      <c r="AI189" s="8"/>
      <c r="AJ189" s="8" t="s">
        <v>980</v>
      </c>
      <c r="AK189" s="8" t="s">
        <v>981</v>
      </c>
      <c r="AL189" s="8" t="s">
        <v>982</v>
      </c>
      <c r="AM189" s="8">
        <v>10.4771</v>
      </c>
      <c r="AN189" s="8" t="s">
        <v>983</v>
      </c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x14ac:dyDescent="0.2">
      <c r="A190" s="58">
        <v>790</v>
      </c>
      <c r="B190" s="9">
        <v>78</v>
      </c>
      <c r="C190" s="60">
        <v>1</v>
      </c>
      <c r="D190" s="9" t="s">
        <v>1092</v>
      </c>
      <c r="E190" s="9"/>
      <c r="F190" s="37"/>
      <c r="G190" s="9"/>
      <c r="H190" s="9" t="s">
        <v>1752</v>
      </c>
      <c r="I190" s="8" t="s">
        <v>975</v>
      </c>
      <c r="J190" s="130">
        <v>471052</v>
      </c>
      <c r="K190" s="8" t="s">
        <v>1093</v>
      </c>
      <c r="L190" s="8" t="s">
        <v>1097</v>
      </c>
      <c r="M190" s="119" t="s">
        <v>1098</v>
      </c>
      <c r="N190" s="8" t="s">
        <v>1099</v>
      </c>
      <c r="O190" s="8"/>
      <c r="P190" s="8"/>
      <c r="Q190" s="150">
        <v>5.1848235294117648</v>
      </c>
      <c r="R190" s="27">
        <f t="shared" si="4"/>
        <v>440.71000000000004</v>
      </c>
      <c r="S190" s="8" t="s">
        <v>40</v>
      </c>
      <c r="T190" s="8"/>
      <c r="U190" s="8"/>
      <c r="V190" s="8" t="s">
        <v>66</v>
      </c>
      <c r="W190" s="8"/>
      <c r="X190" s="8"/>
      <c r="Y190" s="8" t="s">
        <v>66</v>
      </c>
      <c r="Z190" s="8"/>
      <c r="AA190" s="8"/>
      <c r="AB190" s="8"/>
      <c r="AC190" s="8"/>
      <c r="AD190" s="8"/>
      <c r="AE190" s="8"/>
      <c r="AF190" s="156">
        <v>85</v>
      </c>
      <c r="AG190" s="156">
        <v>85</v>
      </c>
      <c r="AH190" s="156">
        <v>85</v>
      </c>
      <c r="AI190" s="8"/>
      <c r="AJ190" s="8" t="s">
        <v>980</v>
      </c>
      <c r="AK190" s="28" t="s">
        <v>981</v>
      </c>
      <c r="AL190" s="8" t="s">
        <v>982</v>
      </c>
      <c r="AM190" s="8">
        <v>10.4771</v>
      </c>
      <c r="AN190" s="42">
        <v>1</v>
      </c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x14ac:dyDescent="0.2">
      <c r="A191" s="58">
        <v>790</v>
      </c>
      <c r="B191" s="9">
        <v>78</v>
      </c>
      <c r="C191" s="60">
        <v>1</v>
      </c>
      <c r="D191" s="9" t="s">
        <v>1092</v>
      </c>
      <c r="E191" s="9"/>
      <c r="F191" s="37"/>
      <c r="G191" s="9"/>
      <c r="H191" s="9" t="s">
        <v>1752</v>
      </c>
      <c r="I191" s="8" t="s">
        <v>975</v>
      </c>
      <c r="J191" s="130">
        <v>471053</v>
      </c>
      <c r="K191" s="8" t="s">
        <v>1093</v>
      </c>
      <c r="L191" s="8" t="s">
        <v>1100</v>
      </c>
      <c r="M191" s="119" t="s">
        <v>1101</v>
      </c>
      <c r="N191" s="8" t="s">
        <v>1102</v>
      </c>
      <c r="O191" s="8"/>
      <c r="P191" s="8"/>
      <c r="Q191" s="150">
        <v>5.1848235294117648</v>
      </c>
      <c r="R191" s="27">
        <f t="shared" si="4"/>
        <v>440.71000000000004</v>
      </c>
      <c r="S191" s="8" t="s">
        <v>40</v>
      </c>
      <c r="T191" s="8"/>
      <c r="U191" s="8"/>
      <c r="V191" s="8" t="s">
        <v>66</v>
      </c>
      <c r="W191" s="8"/>
      <c r="X191" s="8"/>
      <c r="Y191" s="8" t="s">
        <v>66</v>
      </c>
      <c r="Z191" s="8"/>
      <c r="AA191" s="8"/>
      <c r="AB191" s="8"/>
      <c r="AC191" s="8"/>
      <c r="AD191" s="8"/>
      <c r="AE191" s="8"/>
      <c r="AF191" s="156">
        <v>85</v>
      </c>
      <c r="AG191" s="156">
        <v>85</v>
      </c>
      <c r="AH191" s="156">
        <v>85</v>
      </c>
      <c r="AI191" s="8"/>
      <c r="AJ191" s="8" t="s">
        <v>980</v>
      </c>
      <c r="AK191" s="28" t="s">
        <v>981</v>
      </c>
      <c r="AL191" s="8" t="s">
        <v>982</v>
      </c>
      <c r="AM191" s="8">
        <v>10.4771</v>
      </c>
      <c r="AN191" s="42">
        <v>1</v>
      </c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x14ac:dyDescent="0.2">
      <c r="A192" s="58">
        <v>790</v>
      </c>
      <c r="B192" s="9">
        <v>78</v>
      </c>
      <c r="C192" s="60">
        <v>1</v>
      </c>
      <c r="D192" s="9" t="s">
        <v>1092</v>
      </c>
      <c r="E192" s="9"/>
      <c r="F192" s="37"/>
      <c r="G192" s="9"/>
      <c r="H192" s="9" t="s">
        <v>1752</v>
      </c>
      <c r="I192" s="8" t="s">
        <v>975</v>
      </c>
      <c r="J192" s="130">
        <v>471054</v>
      </c>
      <c r="K192" s="8" t="s">
        <v>1093</v>
      </c>
      <c r="L192" s="8" t="s">
        <v>1103</v>
      </c>
      <c r="M192" s="119" t="s">
        <v>1104</v>
      </c>
      <c r="N192" s="8" t="s">
        <v>1105</v>
      </c>
      <c r="O192" s="8"/>
      <c r="P192" s="8"/>
      <c r="Q192" s="150">
        <v>5.1848235294117648</v>
      </c>
      <c r="R192" s="27">
        <f t="shared" si="4"/>
        <v>440.71000000000004</v>
      </c>
      <c r="S192" s="8" t="s">
        <v>40</v>
      </c>
      <c r="T192" s="8"/>
      <c r="U192" s="8"/>
      <c r="V192" s="8" t="s">
        <v>66</v>
      </c>
      <c r="W192" s="8"/>
      <c r="X192" s="8"/>
      <c r="Y192" s="8" t="s">
        <v>66</v>
      </c>
      <c r="Z192" s="8"/>
      <c r="AA192" s="8"/>
      <c r="AB192" s="8"/>
      <c r="AC192" s="8"/>
      <c r="AD192" s="8"/>
      <c r="AE192" s="8"/>
      <c r="AF192" s="156">
        <v>85</v>
      </c>
      <c r="AG192" s="156">
        <v>85</v>
      </c>
      <c r="AH192" s="156">
        <v>85</v>
      </c>
      <c r="AI192" s="8"/>
      <c r="AJ192" s="8" t="s">
        <v>980</v>
      </c>
      <c r="AK192" s="28" t="s">
        <v>981</v>
      </c>
      <c r="AL192" s="8" t="s">
        <v>982</v>
      </c>
      <c r="AM192" s="8">
        <v>10.4771</v>
      </c>
      <c r="AN192" s="42">
        <v>1</v>
      </c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x14ac:dyDescent="0.2">
      <c r="A193" s="58">
        <v>790</v>
      </c>
      <c r="B193" s="9">
        <v>78</v>
      </c>
      <c r="C193" s="60">
        <v>2</v>
      </c>
      <c r="D193" s="9" t="s">
        <v>1106</v>
      </c>
      <c r="E193" s="9"/>
      <c r="F193" s="37">
        <v>1</v>
      </c>
      <c r="G193" s="9" t="s">
        <v>40</v>
      </c>
      <c r="H193" s="9" t="s">
        <v>1752</v>
      </c>
      <c r="I193" s="8" t="s">
        <v>975</v>
      </c>
      <c r="J193" s="130">
        <v>471055</v>
      </c>
      <c r="K193" s="8" t="s">
        <v>1093</v>
      </c>
      <c r="L193" s="8" t="s">
        <v>1107</v>
      </c>
      <c r="M193" s="119" t="s">
        <v>1108</v>
      </c>
      <c r="N193" s="8" t="s">
        <v>1109</v>
      </c>
      <c r="O193" s="8"/>
      <c r="P193" s="8"/>
      <c r="Q193" s="150">
        <v>5.1848235294117648</v>
      </c>
      <c r="R193" s="27">
        <f t="shared" si="4"/>
        <v>440.71000000000004</v>
      </c>
      <c r="S193" s="8" t="s">
        <v>40</v>
      </c>
      <c r="T193" s="8"/>
      <c r="U193" s="8"/>
      <c r="V193" s="8" t="s">
        <v>66</v>
      </c>
      <c r="W193" s="8"/>
      <c r="X193" s="8"/>
      <c r="Y193" s="8" t="s">
        <v>66</v>
      </c>
      <c r="Z193" s="8"/>
      <c r="AA193" s="8"/>
      <c r="AB193" s="8"/>
      <c r="AC193" s="8"/>
      <c r="AD193" s="8"/>
      <c r="AE193" s="8"/>
      <c r="AF193" s="156">
        <v>85</v>
      </c>
      <c r="AG193" s="156">
        <v>85</v>
      </c>
      <c r="AH193" s="156">
        <v>85</v>
      </c>
      <c r="AI193" s="8"/>
      <c r="AJ193" s="8" t="s">
        <v>980</v>
      </c>
      <c r="AK193" s="8" t="s">
        <v>981</v>
      </c>
      <c r="AL193" s="8" t="s">
        <v>982</v>
      </c>
      <c r="AM193" s="8">
        <v>10.4771</v>
      </c>
      <c r="AN193" s="8" t="s">
        <v>983</v>
      </c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x14ac:dyDescent="0.2">
      <c r="A194" s="58">
        <v>790</v>
      </c>
      <c r="B194" s="9">
        <v>78</v>
      </c>
      <c r="C194" s="60">
        <v>2</v>
      </c>
      <c r="D194" s="9" t="s">
        <v>1106</v>
      </c>
      <c r="E194" s="9"/>
      <c r="F194" s="37"/>
      <c r="G194" s="9"/>
      <c r="H194" s="9" t="s">
        <v>1752</v>
      </c>
      <c r="I194" s="8" t="s">
        <v>975</v>
      </c>
      <c r="J194" s="130">
        <v>471056</v>
      </c>
      <c r="K194" s="8" t="s">
        <v>1093</v>
      </c>
      <c r="L194" s="8" t="s">
        <v>1110</v>
      </c>
      <c r="M194" s="119" t="s">
        <v>1111</v>
      </c>
      <c r="N194" s="8" t="s">
        <v>1112</v>
      </c>
      <c r="O194" s="8"/>
      <c r="P194" s="8"/>
      <c r="Q194" s="150">
        <v>5.1848235294117648</v>
      </c>
      <c r="R194" s="27">
        <f t="shared" si="4"/>
        <v>440.71000000000004</v>
      </c>
      <c r="S194" s="8" t="s">
        <v>40</v>
      </c>
      <c r="T194" s="8"/>
      <c r="U194" s="8"/>
      <c r="V194" s="8" t="s">
        <v>66</v>
      </c>
      <c r="W194" s="8"/>
      <c r="X194" s="8"/>
      <c r="Y194" s="8" t="s">
        <v>66</v>
      </c>
      <c r="Z194" s="8"/>
      <c r="AA194" s="8"/>
      <c r="AB194" s="8"/>
      <c r="AC194" s="8"/>
      <c r="AD194" s="8"/>
      <c r="AE194" s="8"/>
      <c r="AF194" s="156">
        <v>85</v>
      </c>
      <c r="AG194" s="156">
        <v>85</v>
      </c>
      <c r="AH194" s="156">
        <v>85</v>
      </c>
      <c r="AI194" s="8"/>
      <c r="AJ194" s="8" t="s">
        <v>980</v>
      </c>
      <c r="AK194" s="28" t="s">
        <v>981</v>
      </c>
      <c r="AL194" s="8" t="s">
        <v>982</v>
      </c>
      <c r="AM194" s="8">
        <v>10.4771</v>
      </c>
      <c r="AN194" s="42">
        <v>1</v>
      </c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x14ac:dyDescent="0.2">
      <c r="A195" s="58">
        <v>790</v>
      </c>
      <c r="B195" s="9">
        <v>78</v>
      </c>
      <c r="C195" s="60">
        <v>2</v>
      </c>
      <c r="D195" s="9" t="s">
        <v>1106</v>
      </c>
      <c r="E195" s="9"/>
      <c r="F195" s="37"/>
      <c r="G195" s="9"/>
      <c r="H195" s="9" t="s">
        <v>1752</v>
      </c>
      <c r="I195" s="8" t="s">
        <v>975</v>
      </c>
      <c r="J195" s="130">
        <v>471057</v>
      </c>
      <c r="K195" s="8" t="s">
        <v>1093</v>
      </c>
      <c r="L195" s="8" t="s">
        <v>1113</v>
      </c>
      <c r="M195" s="119" t="s">
        <v>1114</v>
      </c>
      <c r="N195" s="8" t="s">
        <v>1115</v>
      </c>
      <c r="O195" s="8"/>
      <c r="P195" s="8"/>
      <c r="Q195" s="150">
        <v>5.1848235294117648</v>
      </c>
      <c r="R195" s="27">
        <f t="shared" si="4"/>
        <v>440.71000000000004</v>
      </c>
      <c r="S195" s="8" t="s">
        <v>40</v>
      </c>
      <c r="T195" s="8"/>
      <c r="U195" s="8"/>
      <c r="V195" s="8" t="s">
        <v>66</v>
      </c>
      <c r="W195" s="8"/>
      <c r="X195" s="8"/>
      <c r="Y195" s="8" t="s">
        <v>66</v>
      </c>
      <c r="Z195" s="8"/>
      <c r="AA195" s="8"/>
      <c r="AB195" s="8"/>
      <c r="AC195" s="8"/>
      <c r="AD195" s="8"/>
      <c r="AE195" s="8"/>
      <c r="AF195" s="156">
        <v>85</v>
      </c>
      <c r="AG195" s="156">
        <v>85</v>
      </c>
      <c r="AH195" s="156">
        <v>85</v>
      </c>
      <c r="AI195" s="8"/>
      <c r="AJ195" s="8" t="s">
        <v>980</v>
      </c>
      <c r="AK195" s="28" t="s">
        <v>981</v>
      </c>
      <c r="AL195" s="8" t="s">
        <v>982</v>
      </c>
      <c r="AM195" s="8">
        <v>10.4771</v>
      </c>
      <c r="AN195" s="42">
        <v>1</v>
      </c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x14ac:dyDescent="0.2">
      <c r="A196" s="58">
        <v>790</v>
      </c>
      <c r="B196" s="9">
        <v>78</v>
      </c>
      <c r="C196" s="60">
        <v>2</v>
      </c>
      <c r="D196" s="9" t="s">
        <v>1106</v>
      </c>
      <c r="E196" s="9"/>
      <c r="F196" s="37"/>
      <c r="G196" s="9"/>
      <c r="H196" s="9" t="s">
        <v>1752</v>
      </c>
      <c r="I196" s="8" t="s">
        <v>975</v>
      </c>
      <c r="J196" s="130">
        <v>471058</v>
      </c>
      <c r="K196" s="8" t="s">
        <v>1093</v>
      </c>
      <c r="L196" s="8" t="s">
        <v>1116</v>
      </c>
      <c r="M196" s="119" t="s">
        <v>1117</v>
      </c>
      <c r="N196" s="8" t="s">
        <v>1118</v>
      </c>
      <c r="O196" s="8"/>
      <c r="P196" s="8"/>
      <c r="Q196" s="150">
        <v>5.1848235294117648</v>
      </c>
      <c r="R196" s="27">
        <f t="shared" si="4"/>
        <v>440.71000000000004</v>
      </c>
      <c r="S196" s="8" t="s">
        <v>40</v>
      </c>
      <c r="T196" s="8"/>
      <c r="U196" s="8"/>
      <c r="V196" s="8" t="s">
        <v>66</v>
      </c>
      <c r="W196" s="8"/>
      <c r="X196" s="8"/>
      <c r="Y196" s="8" t="s">
        <v>66</v>
      </c>
      <c r="Z196" s="8"/>
      <c r="AA196" s="8"/>
      <c r="AB196" s="8"/>
      <c r="AC196" s="8"/>
      <c r="AD196" s="8"/>
      <c r="AE196" s="8"/>
      <c r="AF196" s="156">
        <v>85</v>
      </c>
      <c r="AG196" s="156">
        <v>85</v>
      </c>
      <c r="AH196" s="156">
        <v>85</v>
      </c>
      <c r="AI196" s="8"/>
      <c r="AJ196" s="8" t="s">
        <v>980</v>
      </c>
      <c r="AK196" s="28" t="s">
        <v>981</v>
      </c>
      <c r="AL196" s="8" t="s">
        <v>982</v>
      </c>
      <c r="AM196" s="8">
        <v>10.4771</v>
      </c>
      <c r="AN196" s="42">
        <v>1</v>
      </c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x14ac:dyDescent="0.2">
      <c r="A197" s="58">
        <v>790</v>
      </c>
      <c r="B197" s="9">
        <v>78</v>
      </c>
      <c r="C197" s="60">
        <v>3</v>
      </c>
      <c r="D197" s="9" t="s">
        <v>1119</v>
      </c>
      <c r="E197" s="9"/>
      <c r="F197" s="37">
        <v>1</v>
      </c>
      <c r="G197" s="9" t="s">
        <v>40</v>
      </c>
      <c r="H197" s="9" t="s">
        <v>1752</v>
      </c>
      <c r="I197" s="8" t="s">
        <v>975</v>
      </c>
      <c r="J197" s="130">
        <v>460213</v>
      </c>
      <c r="K197" s="8" t="s">
        <v>1093</v>
      </c>
      <c r="L197" s="8" t="s">
        <v>1120</v>
      </c>
      <c r="M197" s="119" t="s">
        <v>1121</v>
      </c>
      <c r="N197" s="8" t="s">
        <v>1122</v>
      </c>
      <c r="O197" s="8"/>
      <c r="P197" s="8"/>
      <c r="Q197" s="150">
        <v>10</v>
      </c>
      <c r="R197" s="27">
        <f t="shared" ref="R197:R291" si="5">Q197*AF197</f>
        <v>30</v>
      </c>
      <c r="S197" s="8" t="s">
        <v>40</v>
      </c>
      <c r="T197" s="8"/>
      <c r="U197" s="8"/>
      <c r="V197" s="8" t="s">
        <v>66</v>
      </c>
      <c r="W197" s="8"/>
      <c r="X197" s="8"/>
      <c r="Y197" s="8" t="s">
        <v>66</v>
      </c>
      <c r="Z197" s="8"/>
      <c r="AA197" s="8"/>
      <c r="AB197" s="8"/>
      <c r="AC197" s="8"/>
      <c r="AD197" s="8"/>
      <c r="AE197" s="8"/>
      <c r="AF197" s="156">
        <v>3</v>
      </c>
      <c r="AG197" s="156">
        <v>3</v>
      </c>
      <c r="AH197" s="156">
        <v>3</v>
      </c>
      <c r="AI197" s="8"/>
      <c r="AJ197" s="8" t="s">
        <v>980</v>
      </c>
      <c r="AK197" s="8" t="s">
        <v>981</v>
      </c>
      <c r="AL197" s="8" t="s">
        <v>982</v>
      </c>
      <c r="AM197" s="8">
        <v>10.4771</v>
      </c>
      <c r="AN197" s="8" t="s">
        <v>983</v>
      </c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s="85" customFormat="1" x14ac:dyDescent="0.2">
      <c r="A198" s="85">
        <v>790</v>
      </c>
      <c r="B198" s="85">
        <v>79</v>
      </c>
      <c r="C198" s="83"/>
      <c r="D198" s="75" t="s">
        <v>61</v>
      </c>
      <c r="E198" s="94"/>
      <c r="F198" s="37"/>
      <c r="G198" s="9"/>
      <c r="H198" s="94"/>
      <c r="I198" s="87"/>
      <c r="J198" s="131"/>
      <c r="K198" s="87"/>
      <c r="L198" s="87"/>
      <c r="M198" s="87"/>
      <c r="N198" s="8"/>
      <c r="O198" s="8"/>
      <c r="P198" s="8"/>
      <c r="Q198" s="150"/>
      <c r="R198" s="27"/>
      <c r="S198" s="8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157"/>
      <c r="AG198" s="157"/>
      <c r="AH198" s="157"/>
      <c r="AI198" s="8"/>
      <c r="AJ198" s="87"/>
      <c r="AK198" s="8"/>
      <c r="AL198" s="8"/>
      <c r="AM198" s="8"/>
      <c r="AN198" s="8"/>
      <c r="AO198" s="9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</row>
    <row r="199" spans="1:52" x14ac:dyDescent="0.2">
      <c r="A199" s="58">
        <v>790</v>
      </c>
      <c r="B199" s="9">
        <v>79</v>
      </c>
      <c r="C199" s="60">
        <v>1</v>
      </c>
      <c r="D199" s="9" t="s">
        <v>61</v>
      </c>
      <c r="E199" s="9"/>
      <c r="F199" s="37">
        <v>2636</v>
      </c>
      <c r="G199" s="9" t="s">
        <v>40</v>
      </c>
      <c r="H199" s="9" t="s">
        <v>1752</v>
      </c>
      <c r="I199" s="7" t="s">
        <v>67</v>
      </c>
      <c r="J199" s="130">
        <v>619121</v>
      </c>
      <c r="K199" s="8" t="s">
        <v>137</v>
      </c>
      <c r="L199" s="8" t="s">
        <v>137</v>
      </c>
      <c r="M199" s="119" t="s">
        <v>138</v>
      </c>
      <c r="N199" s="8" t="s">
        <v>139</v>
      </c>
      <c r="O199" s="8"/>
      <c r="P199" s="12" t="s">
        <v>140</v>
      </c>
      <c r="Q199" s="168">
        <v>1.2061965811965811</v>
      </c>
      <c r="R199" s="27">
        <f t="shared" si="5"/>
        <v>14.474358974358974</v>
      </c>
      <c r="S199" s="8" t="s">
        <v>40</v>
      </c>
      <c r="T199" s="8" t="s">
        <v>68</v>
      </c>
      <c r="U199" s="8" t="s">
        <v>69</v>
      </c>
      <c r="V199" s="8" t="s">
        <v>70</v>
      </c>
      <c r="W199" s="8" t="s">
        <v>70</v>
      </c>
      <c r="X199" s="8" t="s">
        <v>70</v>
      </c>
      <c r="Y199" s="8" t="s">
        <v>70</v>
      </c>
      <c r="Z199" s="8" t="s">
        <v>70</v>
      </c>
      <c r="AA199" s="8" t="s">
        <v>70</v>
      </c>
      <c r="AB199" s="8" t="s">
        <v>70</v>
      </c>
      <c r="AC199" s="8" t="s">
        <v>70</v>
      </c>
      <c r="AD199" s="8" t="s">
        <v>70</v>
      </c>
      <c r="AE199" s="8" t="s">
        <v>70</v>
      </c>
      <c r="AF199" s="156">
        <v>12</v>
      </c>
      <c r="AG199" s="156">
        <v>1</v>
      </c>
      <c r="AH199" s="156">
        <v>1</v>
      </c>
      <c r="AI199" s="8" t="s">
        <v>70</v>
      </c>
      <c r="AJ199" s="8">
        <v>3</v>
      </c>
      <c r="AK199" s="8" t="s">
        <v>71</v>
      </c>
      <c r="AL199" s="35">
        <v>43556</v>
      </c>
      <c r="AM199" s="12">
        <v>10.64</v>
      </c>
      <c r="AN199" s="36">
        <v>0.9</v>
      </c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x14ac:dyDescent="0.2">
      <c r="A200" s="58">
        <v>790</v>
      </c>
      <c r="B200" s="9">
        <v>79</v>
      </c>
      <c r="C200" s="60">
        <v>1</v>
      </c>
      <c r="D200" s="9" t="s">
        <v>61</v>
      </c>
      <c r="E200" s="9"/>
      <c r="F200" s="37">
        <v>2636</v>
      </c>
      <c r="G200" s="9" t="s">
        <v>40</v>
      </c>
      <c r="H200" s="9" t="s">
        <v>1752</v>
      </c>
      <c r="I200" s="7" t="s">
        <v>67</v>
      </c>
      <c r="J200" s="130">
        <v>619122</v>
      </c>
      <c r="K200" s="8" t="s">
        <v>258</v>
      </c>
      <c r="L200" s="8" t="s">
        <v>258</v>
      </c>
      <c r="M200" s="119" t="s">
        <v>259</v>
      </c>
      <c r="N200" s="8" t="s">
        <v>260</v>
      </c>
      <c r="O200" s="8"/>
      <c r="P200" s="8" t="s">
        <v>140</v>
      </c>
      <c r="Q200" s="168">
        <v>1.2061965811965811</v>
      </c>
      <c r="R200" s="27">
        <f t="shared" si="5"/>
        <v>14.474358974358974</v>
      </c>
      <c r="S200" s="8" t="s">
        <v>40</v>
      </c>
      <c r="T200" s="8" t="s">
        <v>68</v>
      </c>
      <c r="U200" s="8" t="s">
        <v>69</v>
      </c>
      <c r="V200" s="8" t="s">
        <v>70</v>
      </c>
      <c r="W200" s="8" t="s">
        <v>70</v>
      </c>
      <c r="X200" s="8" t="s">
        <v>70</v>
      </c>
      <c r="Y200" s="8" t="s">
        <v>70</v>
      </c>
      <c r="Z200" s="8" t="s">
        <v>70</v>
      </c>
      <c r="AA200" s="8" t="s">
        <v>70</v>
      </c>
      <c r="AB200" s="8" t="s">
        <v>70</v>
      </c>
      <c r="AC200" s="8" t="s">
        <v>70</v>
      </c>
      <c r="AD200" s="8" t="s">
        <v>70</v>
      </c>
      <c r="AE200" s="8" t="s">
        <v>70</v>
      </c>
      <c r="AF200" s="156">
        <v>12</v>
      </c>
      <c r="AG200" s="156">
        <v>1</v>
      </c>
      <c r="AH200" s="156">
        <v>1</v>
      </c>
      <c r="AI200" s="8" t="s">
        <v>70</v>
      </c>
      <c r="AJ200" s="8">
        <v>3</v>
      </c>
      <c r="AK200" s="8" t="s">
        <v>71</v>
      </c>
      <c r="AL200" s="35">
        <v>43556</v>
      </c>
      <c r="AM200" s="12">
        <v>10.64</v>
      </c>
      <c r="AN200" s="36">
        <v>0.9</v>
      </c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x14ac:dyDescent="0.2">
      <c r="A201" s="58">
        <v>790</v>
      </c>
      <c r="B201" s="9">
        <v>79</v>
      </c>
      <c r="C201" s="60">
        <v>1</v>
      </c>
      <c r="D201" s="9" t="s">
        <v>61</v>
      </c>
      <c r="E201" s="9"/>
      <c r="F201" s="37"/>
      <c r="G201" s="9"/>
      <c r="H201" s="9" t="s">
        <v>1752</v>
      </c>
      <c r="I201" s="7" t="s">
        <v>67</v>
      </c>
      <c r="J201" s="130">
        <v>619123</v>
      </c>
      <c r="K201" s="8" t="s">
        <v>261</v>
      </c>
      <c r="L201" s="8" t="s">
        <v>261</v>
      </c>
      <c r="M201" s="119" t="s">
        <v>262</v>
      </c>
      <c r="N201" s="8" t="s">
        <v>260</v>
      </c>
      <c r="O201" s="8"/>
      <c r="P201" s="8" t="s">
        <v>140</v>
      </c>
      <c r="Q201" s="168">
        <v>1.2061965811965811</v>
      </c>
      <c r="R201" s="27">
        <f t="shared" si="5"/>
        <v>14.474358974358974</v>
      </c>
      <c r="S201" s="8" t="s">
        <v>40</v>
      </c>
      <c r="T201" s="8" t="s">
        <v>68</v>
      </c>
      <c r="U201" s="8" t="s">
        <v>69</v>
      </c>
      <c r="V201" s="8" t="s">
        <v>70</v>
      </c>
      <c r="W201" s="8" t="s">
        <v>70</v>
      </c>
      <c r="X201" s="8" t="s">
        <v>70</v>
      </c>
      <c r="Y201" s="8" t="s">
        <v>70</v>
      </c>
      <c r="Z201" s="8" t="s">
        <v>70</v>
      </c>
      <c r="AA201" s="8" t="s">
        <v>70</v>
      </c>
      <c r="AB201" s="8" t="s">
        <v>70</v>
      </c>
      <c r="AC201" s="8" t="s">
        <v>70</v>
      </c>
      <c r="AD201" s="8" t="s">
        <v>70</v>
      </c>
      <c r="AE201" s="8" t="s">
        <v>70</v>
      </c>
      <c r="AF201" s="156">
        <v>12</v>
      </c>
      <c r="AG201" s="156">
        <v>1</v>
      </c>
      <c r="AH201" s="156">
        <v>1</v>
      </c>
      <c r="AI201" s="8" t="s">
        <v>70</v>
      </c>
      <c r="AJ201" s="8">
        <v>3</v>
      </c>
      <c r="AK201" s="8" t="s">
        <v>71</v>
      </c>
      <c r="AL201" s="35">
        <v>43556</v>
      </c>
      <c r="AM201" s="12">
        <v>10.64</v>
      </c>
      <c r="AN201" s="36">
        <v>0.9</v>
      </c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x14ac:dyDescent="0.2">
      <c r="A202" s="58">
        <v>790</v>
      </c>
      <c r="B202" s="9">
        <v>79</v>
      </c>
      <c r="C202" s="60">
        <v>1</v>
      </c>
      <c r="D202" s="9" t="s">
        <v>61</v>
      </c>
      <c r="E202" s="9"/>
      <c r="F202" s="37"/>
      <c r="G202" s="9"/>
      <c r="H202" s="9" t="s">
        <v>1752</v>
      </c>
      <c r="I202" s="7" t="s">
        <v>67</v>
      </c>
      <c r="J202" s="130">
        <v>619124</v>
      </c>
      <c r="K202" s="8" t="s">
        <v>263</v>
      </c>
      <c r="L202" s="8" t="s">
        <v>263</v>
      </c>
      <c r="M202" s="119" t="s">
        <v>264</v>
      </c>
      <c r="N202" s="8" t="s">
        <v>260</v>
      </c>
      <c r="O202" s="8"/>
      <c r="P202" s="8" t="s">
        <v>140</v>
      </c>
      <c r="Q202" s="168">
        <v>1.2061965811965811</v>
      </c>
      <c r="R202" s="27">
        <f t="shared" si="5"/>
        <v>14.474358974358974</v>
      </c>
      <c r="S202" s="8" t="s">
        <v>40</v>
      </c>
      <c r="T202" s="8" t="s">
        <v>68</v>
      </c>
      <c r="U202" s="8" t="s">
        <v>69</v>
      </c>
      <c r="V202" s="8" t="s">
        <v>70</v>
      </c>
      <c r="W202" s="8" t="s">
        <v>70</v>
      </c>
      <c r="X202" s="8" t="s">
        <v>70</v>
      </c>
      <c r="Y202" s="8" t="s">
        <v>70</v>
      </c>
      <c r="Z202" s="8" t="s">
        <v>70</v>
      </c>
      <c r="AA202" s="8" t="s">
        <v>70</v>
      </c>
      <c r="AB202" s="8" t="s">
        <v>70</v>
      </c>
      <c r="AC202" s="8" t="s">
        <v>70</v>
      </c>
      <c r="AD202" s="8" t="s">
        <v>70</v>
      </c>
      <c r="AE202" s="8" t="s">
        <v>70</v>
      </c>
      <c r="AF202" s="156">
        <v>12</v>
      </c>
      <c r="AG202" s="156">
        <v>1</v>
      </c>
      <c r="AH202" s="156">
        <v>1</v>
      </c>
      <c r="AI202" s="8" t="s">
        <v>70</v>
      </c>
      <c r="AJ202" s="8">
        <v>3</v>
      </c>
      <c r="AK202" s="8" t="s">
        <v>71</v>
      </c>
      <c r="AL202" s="35">
        <v>43556</v>
      </c>
      <c r="AM202" s="12">
        <v>10.64</v>
      </c>
      <c r="AN202" s="36">
        <v>0.9</v>
      </c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s="85" customFormat="1" x14ac:dyDescent="0.2">
      <c r="A203" s="85">
        <v>790</v>
      </c>
      <c r="B203" s="85">
        <v>80</v>
      </c>
      <c r="C203" s="83"/>
      <c r="D203" s="75" t="s">
        <v>565</v>
      </c>
      <c r="E203" s="94"/>
      <c r="F203" s="37"/>
      <c r="G203" s="9"/>
      <c r="H203" s="94"/>
      <c r="I203" s="92"/>
      <c r="J203" s="131"/>
      <c r="K203" s="87"/>
      <c r="L203" s="87"/>
      <c r="M203" s="87"/>
      <c r="N203" s="8"/>
      <c r="O203" s="8"/>
      <c r="P203" s="8"/>
      <c r="Q203" s="168"/>
      <c r="R203" s="27"/>
      <c r="S203" s="8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157"/>
      <c r="AG203" s="157"/>
      <c r="AH203" s="157"/>
      <c r="AI203" s="8"/>
      <c r="AJ203" s="87"/>
      <c r="AK203" s="8"/>
      <c r="AL203" s="35"/>
      <c r="AM203" s="12"/>
      <c r="AN203" s="36"/>
      <c r="AO203" s="9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</row>
    <row r="204" spans="1:52" x14ac:dyDescent="0.2">
      <c r="A204" s="58">
        <v>790</v>
      </c>
      <c r="B204" s="9">
        <v>80</v>
      </c>
      <c r="C204" s="60">
        <v>1</v>
      </c>
      <c r="D204" s="9" t="s">
        <v>565</v>
      </c>
      <c r="E204" s="9"/>
      <c r="F204" s="37">
        <v>50</v>
      </c>
      <c r="G204" s="9" t="s">
        <v>40</v>
      </c>
      <c r="H204" s="9" t="s">
        <v>1752</v>
      </c>
      <c r="I204" s="8" t="s">
        <v>292</v>
      </c>
      <c r="J204" s="130">
        <v>61637</v>
      </c>
      <c r="K204" s="8" t="s">
        <v>566</v>
      </c>
      <c r="L204" s="8" t="s">
        <v>566</v>
      </c>
      <c r="M204" s="120" t="s">
        <v>567</v>
      </c>
      <c r="N204" s="25" t="s">
        <v>568</v>
      </c>
      <c r="O204" s="25" t="s">
        <v>569</v>
      </c>
      <c r="P204" s="8"/>
      <c r="Q204" s="167">
        <v>17.100000000000001</v>
      </c>
      <c r="R204" s="27">
        <f t="shared" si="5"/>
        <v>171</v>
      </c>
      <c r="S204" s="64" t="s">
        <v>40</v>
      </c>
      <c r="T204" s="8"/>
      <c r="U204" s="8" t="s">
        <v>570</v>
      </c>
      <c r="V204" s="8" t="s">
        <v>66</v>
      </c>
      <c r="W204" s="8" t="s">
        <v>66</v>
      </c>
      <c r="X204" s="8" t="s">
        <v>66</v>
      </c>
      <c r="Y204" s="8" t="s">
        <v>66</v>
      </c>
      <c r="Z204" s="8" t="s">
        <v>66</v>
      </c>
      <c r="AA204" s="8" t="s">
        <v>66</v>
      </c>
      <c r="AB204" s="8" t="s">
        <v>66</v>
      </c>
      <c r="AC204" s="8" t="s">
        <v>66</v>
      </c>
      <c r="AD204" s="8" t="s">
        <v>66</v>
      </c>
      <c r="AE204" s="8" t="s">
        <v>66</v>
      </c>
      <c r="AF204" s="156">
        <v>10</v>
      </c>
      <c r="AG204" s="156">
        <v>10</v>
      </c>
      <c r="AH204" s="156"/>
      <c r="AI204" s="8"/>
      <c r="AJ204" s="8">
        <v>2</v>
      </c>
      <c r="AK204" s="64" t="s">
        <v>71</v>
      </c>
      <c r="AL204" s="32" t="s">
        <v>298</v>
      </c>
      <c r="AM204" s="64">
        <v>10.637700000000001</v>
      </c>
      <c r="AN204" s="33">
        <v>0.9</v>
      </c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x14ac:dyDescent="0.2">
      <c r="A205" s="58">
        <v>790</v>
      </c>
      <c r="B205" s="9">
        <v>80</v>
      </c>
      <c r="C205" s="60">
        <v>1</v>
      </c>
      <c r="D205" s="9" t="s">
        <v>565</v>
      </c>
      <c r="E205" s="9"/>
      <c r="F205" s="37">
        <v>50</v>
      </c>
      <c r="G205" s="9" t="s">
        <v>40</v>
      </c>
      <c r="H205" s="9" t="s">
        <v>1752</v>
      </c>
      <c r="I205" s="8" t="s">
        <v>292</v>
      </c>
      <c r="J205" s="130">
        <v>61636</v>
      </c>
      <c r="K205" s="8" t="s">
        <v>571</v>
      </c>
      <c r="L205" s="8" t="s">
        <v>571</v>
      </c>
      <c r="M205" s="120" t="s">
        <v>572</v>
      </c>
      <c r="N205" s="25" t="s">
        <v>573</v>
      </c>
      <c r="O205" s="25" t="s">
        <v>574</v>
      </c>
      <c r="P205" s="8"/>
      <c r="Q205" s="167">
        <v>17.100000000000001</v>
      </c>
      <c r="R205" s="27">
        <f t="shared" si="5"/>
        <v>171</v>
      </c>
      <c r="S205" s="64" t="s">
        <v>40</v>
      </c>
      <c r="T205" s="8"/>
      <c r="U205" s="8" t="s">
        <v>570</v>
      </c>
      <c r="V205" s="8" t="s">
        <v>66</v>
      </c>
      <c r="W205" s="8" t="s">
        <v>66</v>
      </c>
      <c r="X205" s="8" t="s">
        <v>66</v>
      </c>
      <c r="Y205" s="8" t="s">
        <v>66</v>
      </c>
      <c r="Z205" s="8" t="s">
        <v>66</v>
      </c>
      <c r="AA205" s="8" t="s">
        <v>66</v>
      </c>
      <c r="AB205" s="8" t="s">
        <v>66</v>
      </c>
      <c r="AC205" s="8" t="s">
        <v>66</v>
      </c>
      <c r="AD205" s="8" t="s">
        <v>66</v>
      </c>
      <c r="AE205" s="8" t="s">
        <v>66</v>
      </c>
      <c r="AF205" s="156">
        <v>10</v>
      </c>
      <c r="AG205" s="156">
        <v>10</v>
      </c>
      <c r="AH205" s="156"/>
      <c r="AI205" s="8"/>
      <c r="AJ205" s="8">
        <v>2</v>
      </c>
      <c r="AK205" s="64" t="s">
        <v>71</v>
      </c>
      <c r="AL205" s="32" t="s">
        <v>298</v>
      </c>
      <c r="AM205" s="64">
        <v>10.637700000000001</v>
      </c>
      <c r="AN205" s="33">
        <v>0.9</v>
      </c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x14ac:dyDescent="0.2">
      <c r="A206" s="58">
        <v>790</v>
      </c>
      <c r="B206" s="9">
        <v>80</v>
      </c>
      <c r="C206" s="60">
        <v>1</v>
      </c>
      <c r="D206" s="9" t="s">
        <v>565</v>
      </c>
      <c r="E206" s="9"/>
      <c r="F206" s="37"/>
      <c r="G206" s="9"/>
      <c r="H206" s="9" t="s">
        <v>1752</v>
      </c>
      <c r="I206" s="8" t="s">
        <v>292</v>
      </c>
      <c r="J206" s="130">
        <v>63441</v>
      </c>
      <c r="K206" s="8" t="s">
        <v>575</v>
      </c>
      <c r="L206" s="8" t="s">
        <v>575</v>
      </c>
      <c r="M206" s="120" t="s">
        <v>576</v>
      </c>
      <c r="N206" s="25" t="s">
        <v>577</v>
      </c>
      <c r="O206" s="25" t="s">
        <v>578</v>
      </c>
      <c r="P206" s="8"/>
      <c r="Q206" s="167">
        <v>17.100000000000001</v>
      </c>
      <c r="R206" s="27">
        <f t="shared" si="5"/>
        <v>171</v>
      </c>
      <c r="S206" s="64" t="s">
        <v>40</v>
      </c>
      <c r="T206" s="8"/>
      <c r="U206" s="8" t="s">
        <v>570</v>
      </c>
      <c r="V206" s="8" t="s">
        <v>66</v>
      </c>
      <c r="W206" s="8" t="s">
        <v>66</v>
      </c>
      <c r="X206" s="8" t="s">
        <v>66</v>
      </c>
      <c r="Y206" s="8" t="s">
        <v>66</v>
      </c>
      <c r="Z206" s="8" t="s">
        <v>66</v>
      </c>
      <c r="AA206" s="8" t="s">
        <v>66</v>
      </c>
      <c r="AB206" s="8" t="s">
        <v>66</v>
      </c>
      <c r="AC206" s="8" t="s">
        <v>66</v>
      </c>
      <c r="AD206" s="8" t="s">
        <v>66</v>
      </c>
      <c r="AE206" s="8" t="s">
        <v>66</v>
      </c>
      <c r="AF206" s="156">
        <v>10</v>
      </c>
      <c r="AG206" s="156">
        <v>10</v>
      </c>
      <c r="AH206" s="156"/>
      <c r="AI206" s="8"/>
      <c r="AJ206" s="8">
        <v>2</v>
      </c>
      <c r="AK206" s="64" t="s">
        <v>71</v>
      </c>
      <c r="AL206" s="32" t="s">
        <v>298</v>
      </c>
      <c r="AM206" s="64">
        <v>10.637700000000001</v>
      </c>
      <c r="AN206" s="33">
        <v>0.9</v>
      </c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x14ac:dyDescent="0.2">
      <c r="A207" s="58">
        <v>790</v>
      </c>
      <c r="B207" s="9">
        <v>80</v>
      </c>
      <c r="C207" s="60">
        <v>1</v>
      </c>
      <c r="D207" s="9" t="s">
        <v>565</v>
      </c>
      <c r="E207" s="9"/>
      <c r="F207" s="37"/>
      <c r="G207" s="9"/>
      <c r="H207" s="9" t="s">
        <v>1752</v>
      </c>
      <c r="I207" s="8" t="s">
        <v>292</v>
      </c>
      <c r="J207" s="130">
        <v>63442</v>
      </c>
      <c r="K207" s="8" t="s">
        <v>579</v>
      </c>
      <c r="L207" s="8" t="s">
        <v>579</v>
      </c>
      <c r="M207" s="120" t="s">
        <v>580</v>
      </c>
      <c r="N207" s="25" t="s">
        <v>581</v>
      </c>
      <c r="O207" s="25" t="s">
        <v>582</v>
      </c>
      <c r="P207" s="8"/>
      <c r="Q207" s="167">
        <v>17.100000000000001</v>
      </c>
      <c r="R207" s="27">
        <f t="shared" si="5"/>
        <v>171</v>
      </c>
      <c r="S207" s="64" t="s">
        <v>40</v>
      </c>
      <c r="T207" s="8"/>
      <c r="U207" s="8" t="s">
        <v>570</v>
      </c>
      <c r="V207" s="8" t="s">
        <v>66</v>
      </c>
      <c r="W207" s="8" t="s">
        <v>66</v>
      </c>
      <c r="X207" s="8" t="s">
        <v>66</v>
      </c>
      <c r="Y207" s="8" t="s">
        <v>66</v>
      </c>
      <c r="Z207" s="8" t="s">
        <v>66</v>
      </c>
      <c r="AA207" s="8" t="s">
        <v>66</v>
      </c>
      <c r="AB207" s="8" t="s">
        <v>66</v>
      </c>
      <c r="AC207" s="8" t="s">
        <v>66</v>
      </c>
      <c r="AD207" s="8" t="s">
        <v>66</v>
      </c>
      <c r="AE207" s="8" t="s">
        <v>66</v>
      </c>
      <c r="AF207" s="156">
        <v>10</v>
      </c>
      <c r="AG207" s="156">
        <v>10</v>
      </c>
      <c r="AH207" s="156"/>
      <c r="AI207" s="8"/>
      <c r="AJ207" s="8">
        <v>2</v>
      </c>
      <c r="AK207" s="64" t="s">
        <v>71</v>
      </c>
      <c r="AL207" s="32" t="s">
        <v>298</v>
      </c>
      <c r="AM207" s="64">
        <v>10.637700000000001</v>
      </c>
      <c r="AN207" s="33">
        <v>0.9</v>
      </c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x14ac:dyDescent="0.2">
      <c r="A208" s="58">
        <v>790</v>
      </c>
      <c r="B208" s="9">
        <v>80</v>
      </c>
      <c r="C208" s="60">
        <v>1</v>
      </c>
      <c r="D208" s="9" t="s">
        <v>565</v>
      </c>
      <c r="E208" s="9"/>
      <c r="F208" s="37"/>
      <c r="G208" s="9"/>
      <c r="H208" s="9" t="s">
        <v>1752</v>
      </c>
      <c r="I208" s="8" t="s">
        <v>292</v>
      </c>
      <c r="J208" s="130">
        <v>63443</v>
      </c>
      <c r="K208" s="8" t="s">
        <v>583</v>
      </c>
      <c r="L208" s="8" t="s">
        <v>583</v>
      </c>
      <c r="M208" s="120" t="s">
        <v>584</v>
      </c>
      <c r="N208" s="25" t="s">
        <v>585</v>
      </c>
      <c r="O208" s="25" t="s">
        <v>586</v>
      </c>
      <c r="P208" s="8"/>
      <c r="Q208" s="167">
        <v>17.100000000000001</v>
      </c>
      <c r="R208" s="27">
        <f t="shared" si="5"/>
        <v>171</v>
      </c>
      <c r="S208" s="64" t="s">
        <v>40</v>
      </c>
      <c r="T208" s="8"/>
      <c r="U208" s="8" t="s">
        <v>570</v>
      </c>
      <c r="V208" s="8" t="s">
        <v>66</v>
      </c>
      <c r="W208" s="8" t="s">
        <v>66</v>
      </c>
      <c r="X208" s="8" t="s">
        <v>66</v>
      </c>
      <c r="Y208" s="8" t="s">
        <v>66</v>
      </c>
      <c r="Z208" s="8" t="s">
        <v>66</v>
      </c>
      <c r="AA208" s="8" t="s">
        <v>66</v>
      </c>
      <c r="AB208" s="8" t="s">
        <v>66</v>
      </c>
      <c r="AC208" s="8" t="s">
        <v>66</v>
      </c>
      <c r="AD208" s="8" t="s">
        <v>66</v>
      </c>
      <c r="AE208" s="8" t="s">
        <v>66</v>
      </c>
      <c r="AF208" s="156">
        <v>10</v>
      </c>
      <c r="AG208" s="156">
        <v>10</v>
      </c>
      <c r="AH208" s="156"/>
      <c r="AI208" s="8"/>
      <c r="AJ208" s="8">
        <v>2</v>
      </c>
      <c r="AK208" s="64" t="s">
        <v>71</v>
      </c>
      <c r="AL208" s="32" t="s">
        <v>298</v>
      </c>
      <c r="AM208" s="64">
        <v>10.637700000000001</v>
      </c>
      <c r="AN208" s="33">
        <v>0.9</v>
      </c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x14ac:dyDescent="0.2">
      <c r="A209" s="58">
        <v>790</v>
      </c>
      <c r="B209" s="9">
        <v>80</v>
      </c>
      <c r="C209" s="60">
        <v>1</v>
      </c>
      <c r="D209" s="9" t="s">
        <v>565</v>
      </c>
      <c r="E209" s="9"/>
      <c r="F209" s="37"/>
      <c r="G209" s="9"/>
      <c r="H209" s="9" t="s">
        <v>1752</v>
      </c>
      <c r="I209" s="8" t="s">
        <v>292</v>
      </c>
      <c r="J209" s="130">
        <v>63444</v>
      </c>
      <c r="K209" s="8" t="s">
        <v>587</v>
      </c>
      <c r="L209" s="8" t="s">
        <v>587</v>
      </c>
      <c r="M209" s="120" t="s">
        <v>588</v>
      </c>
      <c r="N209" s="25" t="s">
        <v>589</v>
      </c>
      <c r="O209" s="25" t="s">
        <v>590</v>
      </c>
      <c r="P209" s="8"/>
      <c r="Q209" s="167">
        <v>17.100000000000001</v>
      </c>
      <c r="R209" s="27">
        <f t="shared" si="5"/>
        <v>171</v>
      </c>
      <c r="S209" s="64" t="s">
        <v>40</v>
      </c>
      <c r="T209" s="8"/>
      <c r="U209" s="8" t="s">
        <v>570</v>
      </c>
      <c r="V209" s="8" t="s">
        <v>66</v>
      </c>
      <c r="W209" s="8" t="s">
        <v>66</v>
      </c>
      <c r="X209" s="8" t="s">
        <v>66</v>
      </c>
      <c r="Y209" s="8" t="s">
        <v>66</v>
      </c>
      <c r="Z209" s="8" t="s">
        <v>66</v>
      </c>
      <c r="AA209" s="8" t="s">
        <v>66</v>
      </c>
      <c r="AB209" s="8" t="s">
        <v>66</v>
      </c>
      <c r="AC209" s="8" t="s">
        <v>66</v>
      </c>
      <c r="AD209" s="8" t="s">
        <v>66</v>
      </c>
      <c r="AE209" s="8" t="s">
        <v>66</v>
      </c>
      <c r="AF209" s="156">
        <v>10</v>
      </c>
      <c r="AG209" s="156">
        <v>10</v>
      </c>
      <c r="AH209" s="156"/>
      <c r="AI209" s="8"/>
      <c r="AJ209" s="8">
        <v>2</v>
      </c>
      <c r="AK209" s="64" t="s">
        <v>71</v>
      </c>
      <c r="AL209" s="32" t="s">
        <v>298</v>
      </c>
      <c r="AM209" s="64">
        <v>10.637700000000001</v>
      </c>
      <c r="AN209" s="33">
        <v>0.9</v>
      </c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x14ac:dyDescent="0.2">
      <c r="A210" s="58">
        <v>790</v>
      </c>
      <c r="B210" s="9">
        <v>80</v>
      </c>
      <c r="C210" s="60">
        <v>1</v>
      </c>
      <c r="D210" s="9" t="s">
        <v>565</v>
      </c>
      <c r="E210" s="9"/>
      <c r="F210" s="37"/>
      <c r="G210" s="9"/>
      <c r="H210" s="9" t="s">
        <v>1752</v>
      </c>
      <c r="I210" s="8" t="s">
        <v>292</v>
      </c>
      <c r="J210" s="130">
        <v>63445</v>
      </c>
      <c r="K210" s="8" t="s">
        <v>591</v>
      </c>
      <c r="L210" s="8" t="s">
        <v>591</v>
      </c>
      <c r="M210" s="120" t="s">
        <v>592</v>
      </c>
      <c r="N210" s="25" t="s">
        <v>593</v>
      </c>
      <c r="O210" s="25" t="s">
        <v>594</v>
      </c>
      <c r="P210" s="8"/>
      <c r="Q210" s="167">
        <v>17.100000000000001</v>
      </c>
      <c r="R210" s="27">
        <f t="shared" si="5"/>
        <v>171</v>
      </c>
      <c r="S210" s="64" t="s">
        <v>40</v>
      </c>
      <c r="T210" s="8"/>
      <c r="U210" s="8" t="s">
        <v>570</v>
      </c>
      <c r="V210" s="8" t="s">
        <v>66</v>
      </c>
      <c r="W210" s="8" t="s">
        <v>66</v>
      </c>
      <c r="X210" s="8" t="s">
        <v>66</v>
      </c>
      <c r="Y210" s="8" t="s">
        <v>66</v>
      </c>
      <c r="Z210" s="8" t="s">
        <v>66</v>
      </c>
      <c r="AA210" s="8" t="s">
        <v>66</v>
      </c>
      <c r="AB210" s="8" t="s">
        <v>66</v>
      </c>
      <c r="AC210" s="8" t="s">
        <v>66</v>
      </c>
      <c r="AD210" s="8" t="s">
        <v>66</v>
      </c>
      <c r="AE210" s="8" t="s">
        <v>66</v>
      </c>
      <c r="AF210" s="156">
        <v>10</v>
      </c>
      <c r="AG210" s="156">
        <v>10</v>
      </c>
      <c r="AH210" s="156"/>
      <c r="AI210" s="8"/>
      <c r="AJ210" s="8">
        <v>2</v>
      </c>
      <c r="AK210" s="64" t="s">
        <v>71</v>
      </c>
      <c r="AL210" s="32" t="s">
        <v>298</v>
      </c>
      <c r="AM210" s="64">
        <v>10.637700000000001</v>
      </c>
      <c r="AN210" s="33">
        <v>0.9</v>
      </c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x14ac:dyDescent="0.2">
      <c r="A211" s="58">
        <v>790</v>
      </c>
      <c r="B211" s="9">
        <v>80</v>
      </c>
      <c r="C211" s="60">
        <v>1</v>
      </c>
      <c r="D211" s="9" t="s">
        <v>565</v>
      </c>
      <c r="E211" s="9"/>
      <c r="F211" s="37"/>
      <c r="G211" s="9"/>
      <c r="H211" s="9" t="s">
        <v>1752</v>
      </c>
      <c r="I211" s="8" t="s">
        <v>292</v>
      </c>
      <c r="J211" s="130">
        <v>63446</v>
      </c>
      <c r="K211" s="8" t="s">
        <v>595</v>
      </c>
      <c r="L211" s="8" t="s">
        <v>595</v>
      </c>
      <c r="M211" s="120" t="s">
        <v>596</v>
      </c>
      <c r="N211" s="25" t="s">
        <v>597</v>
      </c>
      <c r="O211" s="25" t="s">
        <v>598</v>
      </c>
      <c r="P211" s="8"/>
      <c r="Q211" s="167">
        <v>17.100000000000001</v>
      </c>
      <c r="R211" s="27">
        <f t="shared" si="5"/>
        <v>171</v>
      </c>
      <c r="S211" s="64" t="s">
        <v>40</v>
      </c>
      <c r="T211" s="8"/>
      <c r="U211" s="8" t="s">
        <v>570</v>
      </c>
      <c r="V211" s="8" t="s">
        <v>66</v>
      </c>
      <c r="W211" s="8" t="s">
        <v>66</v>
      </c>
      <c r="X211" s="8" t="s">
        <v>66</v>
      </c>
      <c r="Y211" s="8" t="s">
        <v>66</v>
      </c>
      <c r="Z211" s="8" t="s">
        <v>66</v>
      </c>
      <c r="AA211" s="8" t="s">
        <v>66</v>
      </c>
      <c r="AB211" s="8" t="s">
        <v>66</v>
      </c>
      <c r="AC211" s="8" t="s">
        <v>66</v>
      </c>
      <c r="AD211" s="8" t="s">
        <v>66</v>
      </c>
      <c r="AE211" s="8" t="s">
        <v>66</v>
      </c>
      <c r="AF211" s="156">
        <v>10</v>
      </c>
      <c r="AG211" s="156">
        <v>10</v>
      </c>
      <c r="AH211" s="156"/>
      <c r="AI211" s="8"/>
      <c r="AJ211" s="8">
        <v>2</v>
      </c>
      <c r="AK211" s="64" t="s">
        <v>71</v>
      </c>
      <c r="AL211" s="32" t="s">
        <v>298</v>
      </c>
      <c r="AM211" s="64">
        <v>10.637700000000001</v>
      </c>
      <c r="AN211" s="33">
        <v>0.9</v>
      </c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s="85" customFormat="1" x14ac:dyDescent="0.2">
      <c r="A212" s="85">
        <v>790</v>
      </c>
      <c r="B212" s="85">
        <v>81</v>
      </c>
      <c r="C212" s="83"/>
      <c r="D212" s="75" t="s">
        <v>599</v>
      </c>
      <c r="E212" s="94"/>
      <c r="F212" s="37"/>
      <c r="G212" s="9"/>
      <c r="H212" s="94"/>
      <c r="I212" s="87"/>
      <c r="J212" s="131"/>
      <c r="K212" s="87"/>
      <c r="L212" s="87"/>
      <c r="M212" s="89"/>
      <c r="N212" s="25"/>
      <c r="O212" s="25"/>
      <c r="P212" s="8"/>
      <c r="Q212" s="167"/>
      <c r="R212" s="27"/>
      <c r="S212" s="8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157"/>
      <c r="AG212" s="157"/>
      <c r="AH212" s="157"/>
      <c r="AI212" s="8"/>
      <c r="AJ212" s="87"/>
      <c r="AK212" s="64"/>
      <c r="AL212" s="32"/>
      <c r="AM212" s="64"/>
      <c r="AN212" s="33"/>
      <c r="AO212" s="9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</row>
    <row r="213" spans="1:52" x14ac:dyDescent="0.2">
      <c r="A213" s="58">
        <v>790</v>
      </c>
      <c r="B213" s="9">
        <v>81</v>
      </c>
      <c r="C213" s="60">
        <v>1</v>
      </c>
      <c r="D213" s="9" t="s">
        <v>599</v>
      </c>
      <c r="E213" s="9"/>
      <c r="F213" s="37">
        <v>400</v>
      </c>
      <c r="G213" s="9" t="s">
        <v>40</v>
      </c>
      <c r="H213" s="9" t="s">
        <v>1752</v>
      </c>
      <c r="I213" s="8" t="s">
        <v>292</v>
      </c>
      <c r="J213" s="130">
        <v>50865</v>
      </c>
      <c r="K213" s="8" t="s">
        <v>600</v>
      </c>
      <c r="L213" s="8" t="s">
        <v>600</v>
      </c>
      <c r="M213" s="120" t="s">
        <v>601</v>
      </c>
      <c r="N213" s="25" t="s">
        <v>602</v>
      </c>
      <c r="O213" s="25" t="s">
        <v>603</v>
      </c>
      <c r="P213" s="8"/>
      <c r="Q213" s="167">
        <v>2.0299999999999998</v>
      </c>
      <c r="R213" s="27">
        <f t="shared" si="5"/>
        <v>304.49999999999994</v>
      </c>
      <c r="S213" s="64" t="s">
        <v>40</v>
      </c>
      <c r="T213" s="8"/>
      <c r="U213" s="8" t="s">
        <v>604</v>
      </c>
      <c r="V213" s="8" t="s">
        <v>66</v>
      </c>
      <c r="W213" s="8" t="s">
        <v>66</v>
      </c>
      <c r="X213" s="8" t="s">
        <v>66</v>
      </c>
      <c r="Y213" s="8" t="s">
        <v>66</v>
      </c>
      <c r="Z213" s="8" t="s">
        <v>66</v>
      </c>
      <c r="AA213" s="8" t="s">
        <v>66</v>
      </c>
      <c r="AB213" s="8" t="s">
        <v>66</v>
      </c>
      <c r="AC213" s="8" t="s">
        <v>66</v>
      </c>
      <c r="AD213" s="8" t="s">
        <v>66</v>
      </c>
      <c r="AE213" s="8" t="s">
        <v>66</v>
      </c>
      <c r="AF213" s="156">
        <v>150</v>
      </c>
      <c r="AG213" s="156">
        <v>150</v>
      </c>
      <c r="AH213" s="156"/>
      <c r="AI213" s="8"/>
      <c r="AJ213" s="8">
        <v>2</v>
      </c>
      <c r="AK213" s="64" t="s">
        <v>71</v>
      </c>
      <c r="AL213" s="32" t="s">
        <v>298</v>
      </c>
      <c r="AM213" s="64">
        <v>10.637700000000001</v>
      </c>
      <c r="AN213" s="33">
        <v>0.9</v>
      </c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x14ac:dyDescent="0.2">
      <c r="A214" s="58">
        <v>790</v>
      </c>
      <c r="B214" s="9">
        <v>81</v>
      </c>
      <c r="C214" s="60">
        <v>1</v>
      </c>
      <c r="D214" s="9" t="s">
        <v>599</v>
      </c>
      <c r="E214" s="9"/>
      <c r="F214" s="37">
        <v>400</v>
      </c>
      <c r="G214" s="9" t="s">
        <v>40</v>
      </c>
      <c r="H214" s="9" t="s">
        <v>1752</v>
      </c>
      <c r="I214" s="8" t="s">
        <v>292</v>
      </c>
      <c r="J214" s="130">
        <v>3626</v>
      </c>
      <c r="K214" s="8" t="s">
        <v>605</v>
      </c>
      <c r="L214" s="8" t="s">
        <v>605</v>
      </c>
      <c r="M214" s="120" t="s">
        <v>606</v>
      </c>
      <c r="N214" s="25" t="s">
        <v>607</v>
      </c>
      <c r="O214" s="25" t="s">
        <v>608</v>
      </c>
      <c r="P214" s="8"/>
      <c r="Q214" s="167">
        <v>2.0299999999999998</v>
      </c>
      <c r="R214" s="27">
        <f t="shared" si="5"/>
        <v>202.99999999999997</v>
      </c>
      <c r="S214" s="64" t="s">
        <v>40</v>
      </c>
      <c r="T214" s="8"/>
      <c r="U214" s="8" t="s">
        <v>604</v>
      </c>
      <c r="V214" s="8" t="s">
        <v>66</v>
      </c>
      <c r="W214" s="8" t="s">
        <v>66</v>
      </c>
      <c r="X214" s="8" t="s">
        <v>66</v>
      </c>
      <c r="Y214" s="8" t="s">
        <v>66</v>
      </c>
      <c r="Z214" s="8" t="s">
        <v>66</v>
      </c>
      <c r="AA214" s="8" t="s">
        <v>66</v>
      </c>
      <c r="AB214" s="8" t="s">
        <v>66</v>
      </c>
      <c r="AC214" s="8" t="s">
        <v>66</v>
      </c>
      <c r="AD214" s="8" t="s">
        <v>66</v>
      </c>
      <c r="AE214" s="8" t="s">
        <v>66</v>
      </c>
      <c r="AF214" s="156">
        <v>100</v>
      </c>
      <c r="AG214" s="156">
        <v>100</v>
      </c>
      <c r="AH214" s="156"/>
      <c r="AI214" s="8"/>
      <c r="AJ214" s="8">
        <v>2</v>
      </c>
      <c r="AK214" s="64" t="s">
        <v>71</v>
      </c>
      <c r="AL214" s="32" t="s">
        <v>298</v>
      </c>
      <c r="AM214" s="64">
        <v>10.637700000000001</v>
      </c>
      <c r="AN214" s="33">
        <v>0.9</v>
      </c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x14ac:dyDescent="0.2">
      <c r="A215" s="58">
        <v>790</v>
      </c>
      <c r="B215" s="9">
        <v>81</v>
      </c>
      <c r="C215" s="60">
        <v>1</v>
      </c>
      <c r="D215" s="9" t="s">
        <v>599</v>
      </c>
      <c r="E215" s="9"/>
      <c r="F215" s="37"/>
      <c r="G215" s="9"/>
      <c r="H215" s="9" t="s">
        <v>1752</v>
      </c>
      <c r="I215" s="8" t="s">
        <v>292</v>
      </c>
      <c r="J215" s="130">
        <v>3930</v>
      </c>
      <c r="K215" s="8" t="s">
        <v>609</v>
      </c>
      <c r="L215" s="8" t="s">
        <v>609</v>
      </c>
      <c r="M215" s="120" t="s">
        <v>610</v>
      </c>
      <c r="N215" s="25" t="s">
        <v>611</v>
      </c>
      <c r="O215" s="25" t="s">
        <v>612</v>
      </c>
      <c r="P215" s="8"/>
      <c r="Q215" s="167">
        <v>2.0299999999999998</v>
      </c>
      <c r="R215" s="27">
        <f t="shared" si="5"/>
        <v>243.59999999999997</v>
      </c>
      <c r="S215" s="64" t="s">
        <v>40</v>
      </c>
      <c r="T215" s="8"/>
      <c r="U215" s="8" t="s">
        <v>604</v>
      </c>
      <c r="V215" s="8" t="s">
        <v>66</v>
      </c>
      <c r="W215" s="8" t="s">
        <v>66</v>
      </c>
      <c r="X215" s="8" t="s">
        <v>66</v>
      </c>
      <c r="Y215" s="8" t="s">
        <v>66</v>
      </c>
      <c r="Z215" s="8" t="s">
        <v>66</v>
      </c>
      <c r="AA215" s="8" t="s">
        <v>66</v>
      </c>
      <c r="AB215" s="8" t="s">
        <v>66</v>
      </c>
      <c r="AC215" s="8" t="s">
        <v>66</v>
      </c>
      <c r="AD215" s="8" t="s">
        <v>66</v>
      </c>
      <c r="AE215" s="8" t="s">
        <v>66</v>
      </c>
      <c r="AF215" s="156">
        <v>120</v>
      </c>
      <c r="AG215" s="156">
        <v>120</v>
      </c>
      <c r="AH215" s="156"/>
      <c r="AI215" s="8"/>
      <c r="AJ215" s="8">
        <v>2</v>
      </c>
      <c r="AK215" s="64" t="s">
        <v>71</v>
      </c>
      <c r="AL215" s="32" t="s">
        <v>298</v>
      </c>
      <c r="AM215" s="64">
        <v>10.637700000000001</v>
      </c>
      <c r="AN215" s="33">
        <v>0.9</v>
      </c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s="85" customFormat="1" x14ac:dyDescent="0.2">
      <c r="A216" s="85">
        <v>790</v>
      </c>
      <c r="B216" s="85">
        <v>82</v>
      </c>
      <c r="C216" s="101"/>
      <c r="D216" s="75" t="s">
        <v>1771</v>
      </c>
      <c r="E216" s="94"/>
      <c r="F216" s="37"/>
      <c r="G216" s="9"/>
      <c r="H216" s="94"/>
      <c r="I216" s="87"/>
      <c r="J216" s="131"/>
      <c r="K216" s="87"/>
      <c r="L216" s="87"/>
      <c r="M216" s="89"/>
      <c r="N216" s="25"/>
      <c r="O216" s="25"/>
      <c r="P216" s="8"/>
      <c r="Q216" s="167"/>
      <c r="R216" s="27"/>
      <c r="S216" s="8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157"/>
      <c r="AG216" s="157"/>
      <c r="AH216" s="157"/>
      <c r="AI216" s="8"/>
      <c r="AJ216" s="87"/>
      <c r="AK216" s="64"/>
      <c r="AL216" s="32"/>
      <c r="AM216" s="64"/>
      <c r="AN216" s="33"/>
      <c r="AO216" s="9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</row>
    <row r="217" spans="1:52" x14ac:dyDescent="0.2">
      <c r="A217" s="58">
        <v>790</v>
      </c>
      <c r="B217" s="9">
        <v>82</v>
      </c>
      <c r="C217" s="60">
        <v>1</v>
      </c>
      <c r="D217" s="9" t="s">
        <v>1123</v>
      </c>
      <c r="E217" s="9" t="s">
        <v>1124</v>
      </c>
      <c r="F217" s="37">
        <v>72</v>
      </c>
      <c r="G217" s="9" t="s">
        <v>40</v>
      </c>
      <c r="H217" s="9" t="s">
        <v>1752</v>
      </c>
      <c r="I217" s="8" t="s">
        <v>975</v>
      </c>
      <c r="J217" s="130">
        <v>470185</v>
      </c>
      <c r="K217" s="8" t="s">
        <v>1125</v>
      </c>
      <c r="L217" s="8" t="s">
        <v>1791</v>
      </c>
      <c r="M217" s="119" t="s">
        <v>1792</v>
      </c>
      <c r="N217" s="8" t="s">
        <v>1128</v>
      </c>
      <c r="O217" s="8"/>
      <c r="P217" s="8"/>
      <c r="Q217" s="150">
        <v>15.553999999999998</v>
      </c>
      <c r="R217" s="27">
        <f t="shared" si="5"/>
        <v>77.77</v>
      </c>
      <c r="S217" s="8" t="s">
        <v>40</v>
      </c>
      <c r="T217" s="8"/>
      <c r="U217" s="8"/>
      <c r="V217" s="8" t="s">
        <v>66</v>
      </c>
      <c r="W217" s="8"/>
      <c r="X217" s="8"/>
      <c r="Y217" s="8" t="s">
        <v>66</v>
      </c>
      <c r="Z217" s="8"/>
      <c r="AA217" s="8"/>
      <c r="AB217" s="8"/>
      <c r="AC217" s="8"/>
      <c r="AD217" s="8"/>
      <c r="AE217" s="8"/>
      <c r="AF217" s="156">
        <v>5</v>
      </c>
      <c r="AG217" s="156">
        <v>5</v>
      </c>
      <c r="AH217" s="156">
        <v>5</v>
      </c>
      <c r="AI217" s="8"/>
      <c r="AJ217" s="8" t="s">
        <v>980</v>
      </c>
      <c r="AK217" s="8" t="s">
        <v>981</v>
      </c>
      <c r="AL217" s="8" t="s">
        <v>982</v>
      </c>
      <c r="AM217" s="8">
        <v>10.4771</v>
      </c>
      <c r="AN217" s="8" t="s">
        <v>983</v>
      </c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x14ac:dyDescent="0.2">
      <c r="A218" s="58">
        <v>790</v>
      </c>
      <c r="B218" s="9">
        <v>82</v>
      </c>
      <c r="C218" s="60">
        <v>2</v>
      </c>
      <c r="D218" s="9" t="s">
        <v>1129</v>
      </c>
      <c r="E218" s="9" t="s">
        <v>1130</v>
      </c>
      <c r="F218" s="37">
        <v>9</v>
      </c>
      <c r="G218" s="9" t="s">
        <v>40</v>
      </c>
      <c r="H218" s="9" t="s">
        <v>1752</v>
      </c>
      <c r="I218" s="8" t="s">
        <v>975</v>
      </c>
      <c r="J218" s="130">
        <v>470187</v>
      </c>
      <c r="K218" s="8" t="s">
        <v>1125</v>
      </c>
      <c r="L218" s="8" t="s">
        <v>1131</v>
      </c>
      <c r="M218" s="119" t="s">
        <v>1132</v>
      </c>
      <c r="N218" s="8" t="s">
        <v>1133</v>
      </c>
      <c r="O218" s="8"/>
      <c r="P218" s="8"/>
      <c r="Q218" s="150">
        <v>15.553999999999998</v>
      </c>
      <c r="R218" s="27">
        <f t="shared" si="5"/>
        <v>77.77</v>
      </c>
      <c r="S218" s="8" t="s">
        <v>40</v>
      </c>
      <c r="T218" s="8"/>
      <c r="U218" s="8"/>
      <c r="V218" s="8" t="s">
        <v>66</v>
      </c>
      <c r="W218" s="8"/>
      <c r="X218" s="8"/>
      <c r="Y218" s="8" t="s">
        <v>66</v>
      </c>
      <c r="Z218" s="8"/>
      <c r="AA218" s="8"/>
      <c r="AB218" s="8"/>
      <c r="AC218" s="8"/>
      <c r="AD218" s="8"/>
      <c r="AE218" s="8"/>
      <c r="AF218" s="156">
        <v>5</v>
      </c>
      <c r="AG218" s="156">
        <v>5</v>
      </c>
      <c r="AH218" s="156">
        <v>5</v>
      </c>
      <c r="AI218" s="8"/>
      <c r="AJ218" s="8" t="s">
        <v>980</v>
      </c>
      <c r="AK218" s="8" t="s">
        <v>981</v>
      </c>
      <c r="AL218" s="8" t="s">
        <v>982</v>
      </c>
      <c r="AM218" s="8">
        <v>10.4771</v>
      </c>
      <c r="AN218" s="8" t="s">
        <v>983</v>
      </c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x14ac:dyDescent="0.2">
      <c r="A219" s="58">
        <v>790</v>
      </c>
      <c r="B219" s="9">
        <v>82</v>
      </c>
      <c r="C219" s="60">
        <v>3</v>
      </c>
      <c r="D219" s="9" t="s">
        <v>1134</v>
      </c>
      <c r="E219" s="9" t="s">
        <v>1135</v>
      </c>
      <c r="F219" s="37">
        <v>115</v>
      </c>
      <c r="G219" s="9" t="s">
        <v>40</v>
      </c>
      <c r="H219" s="9" t="s">
        <v>1752</v>
      </c>
      <c r="I219" s="8" t="s">
        <v>975</v>
      </c>
      <c r="J219" s="130">
        <v>470186</v>
      </c>
      <c r="K219" s="8" t="s">
        <v>1125</v>
      </c>
      <c r="L219" s="8" t="s">
        <v>1136</v>
      </c>
      <c r="M219" s="119" t="s">
        <v>1137</v>
      </c>
      <c r="N219" s="8" t="s">
        <v>1138</v>
      </c>
      <c r="O219" s="8"/>
      <c r="P219" s="8"/>
      <c r="Q219" s="150">
        <v>15.553999999999998</v>
      </c>
      <c r="R219" s="27">
        <f t="shared" si="5"/>
        <v>77.77</v>
      </c>
      <c r="S219" s="8" t="s">
        <v>40</v>
      </c>
      <c r="T219" s="8"/>
      <c r="U219" s="8"/>
      <c r="V219" s="8" t="s">
        <v>66</v>
      </c>
      <c r="W219" s="8"/>
      <c r="X219" s="8"/>
      <c r="Y219" s="8" t="s">
        <v>66</v>
      </c>
      <c r="Z219" s="8"/>
      <c r="AA219" s="8"/>
      <c r="AB219" s="8"/>
      <c r="AC219" s="8"/>
      <c r="AD219" s="8"/>
      <c r="AE219" s="8"/>
      <c r="AF219" s="156">
        <v>5</v>
      </c>
      <c r="AG219" s="156">
        <v>5</v>
      </c>
      <c r="AH219" s="156">
        <v>5</v>
      </c>
      <c r="AI219" s="8"/>
      <c r="AJ219" s="8" t="s">
        <v>980</v>
      </c>
      <c r="AK219" s="8" t="s">
        <v>981</v>
      </c>
      <c r="AL219" s="8" t="s">
        <v>982</v>
      </c>
      <c r="AM219" s="8">
        <v>10.4771</v>
      </c>
      <c r="AN219" s="8" t="s">
        <v>983</v>
      </c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x14ac:dyDescent="0.2">
      <c r="A220" s="58">
        <v>790</v>
      </c>
      <c r="B220" s="9">
        <v>82</v>
      </c>
      <c r="C220" s="60">
        <v>4</v>
      </c>
      <c r="D220" s="9" t="s">
        <v>1139</v>
      </c>
      <c r="E220" s="9" t="s">
        <v>1140</v>
      </c>
      <c r="F220" s="37">
        <v>1</v>
      </c>
      <c r="G220" s="9" t="s">
        <v>40</v>
      </c>
      <c r="H220" s="9" t="s">
        <v>1752</v>
      </c>
      <c r="I220" s="8" t="s">
        <v>975</v>
      </c>
      <c r="J220" s="130" t="s">
        <v>1141</v>
      </c>
      <c r="K220" s="8" t="s">
        <v>1125</v>
      </c>
      <c r="L220" s="8" t="s">
        <v>1142</v>
      </c>
      <c r="M220" s="119" t="s">
        <v>1143</v>
      </c>
      <c r="N220" s="8" t="s">
        <v>1144</v>
      </c>
      <c r="O220" s="8"/>
      <c r="P220" s="8"/>
      <c r="Q220" s="150">
        <v>15.552000000000001</v>
      </c>
      <c r="R220" s="27">
        <f t="shared" si="5"/>
        <v>77.760000000000005</v>
      </c>
      <c r="S220" s="8" t="s">
        <v>40</v>
      </c>
      <c r="T220" s="8"/>
      <c r="U220" s="8"/>
      <c r="V220" s="8" t="s">
        <v>66</v>
      </c>
      <c r="W220" s="8"/>
      <c r="X220" s="8"/>
      <c r="Y220" s="8" t="s">
        <v>66</v>
      </c>
      <c r="Z220" s="8"/>
      <c r="AA220" s="8"/>
      <c r="AB220" s="8"/>
      <c r="AC220" s="8"/>
      <c r="AD220" s="8"/>
      <c r="AE220" s="8"/>
      <c r="AF220" s="156">
        <v>5</v>
      </c>
      <c r="AG220" s="156">
        <v>5</v>
      </c>
      <c r="AH220" s="156">
        <v>5</v>
      </c>
      <c r="AI220" s="8"/>
      <c r="AJ220" s="8" t="s">
        <v>980</v>
      </c>
      <c r="AK220" s="8" t="s">
        <v>981</v>
      </c>
      <c r="AL220" s="8" t="s">
        <v>982</v>
      </c>
      <c r="AM220" s="8">
        <v>10.4771</v>
      </c>
      <c r="AN220" s="8" t="s">
        <v>983</v>
      </c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s="9" customFormat="1" x14ac:dyDescent="0.2">
      <c r="A221" s="58">
        <v>790</v>
      </c>
      <c r="B221" s="9">
        <v>82</v>
      </c>
      <c r="C221" s="60">
        <v>5</v>
      </c>
      <c r="D221" s="9" t="s">
        <v>1145</v>
      </c>
      <c r="E221" s="9" t="s">
        <v>1146</v>
      </c>
      <c r="F221" s="37">
        <v>1</v>
      </c>
      <c r="G221" s="9" t="s">
        <v>40</v>
      </c>
      <c r="H221" s="9" t="s">
        <v>1752</v>
      </c>
      <c r="I221" s="8" t="s">
        <v>975</v>
      </c>
      <c r="J221" s="130">
        <v>470182</v>
      </c>
      <c r="K221" s="8" t="s">
        <v>1125</v>
      </c>
      <c r="L221" s="8" t="s">
        <v>1126</v>
      </c>
      <c r="M221" s="119" t="s">
        <v>1127</v>
      </c>
      <c r="N221" s="8" t="s">
        <v>1128</v>
      </c>
      <c r="O221" s="8"/>
      <c r="P221" s="8"/>
      <c r="Q221" s="150">
        <v>15.553999999999998</v>
      </c>
      <c r="R221" s="27">
        <f t="shared" si="5"/>
        <v>77.77</v>
      </c>
      <c r="S221" s="8" t="s">
        <v>40</v>
      </c>
      <c r="T221" s="8"/>
      <c r="U221" s="8"/>
      <c r="V221" s="8" t="s">
        <v>66</v>
      </c>
      <c r="W221" s="8"/>
      <c r="X221" s="8"/>
      <c r="Y221" s="8" t="s">
        <v>66</v>
      </c>
      <c r="Z221" s="8"/>
      <c r="AA221" s="8"/>
      <c r="AB221" s="8"/>
      <c r="AC221" s="8"/>
      <c r="AD221" s="8"/>
      <c r="AE221" s="8"/>
      <c r="AF221" s="156">
        <v>5</v>
      </c>
      <c r="AG221" s="156">
        <v>5</v>
      </c>
      <c r="AH221" s="156">
        <v>5</v>
      </c>
      <c r="AI221" s="8"/>
      <c r="AJ221" s="8" t="s">
        <v>980</v>
      </c>
      <c r="AK221" s="8" t="s">
        <v>981</v>
      </c>
      <c r="AL221" s="8" t="s">
        <v>982</v>
      </c>
      <c r="AM221" s="8">
        <v>10.4771</v>
      </c>
      <c r="AN221" s="8" t="s">
        <v>983</v>
      </c>
    </row>
    <row r="222" spans="1:52" x14ac:dyDescent="0.2">
      <c r="A222" s="58">
        <v>790</v>
      </c>
      <c r="B222" s="9">
        <v>82</v>
      </c>
      <c r="C222" s="60">
        <v>6</v>
      </c>
      <c r="D222" s="9" t="s">
        <v>1147</v>
      </c>
      <c r="E222" s="9" t="s">
        <v>1148</v>
      </c>
      <c r="F222" s="37">
        <v>1</v>
      </c>
      <c r="G222" s="9" t="s">
        <v>40</v>
      </c>
      <c r="H222" s="9" t="s">
        <v>1752</v>
      </c>
      <c r="I222" s="8" t="s">
        <v>975</v>
      </c>
      <c r="J222" s="130" t="s">
        <v>1149</v>
      </c>
      <c r="K222" s="8" t="s">
        <v>1125</v>
      </c>
      <c r="L222" s="8" t="s">
        <v>1150</v>
      </c>
      <c r="M222" s="119" t="s">
        <v>1151</v>
      </c>
      <c r="N222" s="8" t="s">
        <v>1152</v>
      </c>
      <c r="O222" s="8"/>
      <c r="P222" s="8"/>
      <c r="Q222" s="150">
        <v>15.552000000000001</v>
      </c>
      <c r="R222" s="27">
        <f t="shared" si="5"/>
        <v>77.760000000000005</v>
      </c>
      <c r="S222" s="8" t="s">
        <v>40</v>
      </c>
      <c r="T222" s="8"/>
      <c r="U222" s="8"/>
      <c r="V222" s="8" t="s">
        <v>66</v>
      </c>
      <c r="W222" s="8"/>
      <c r="X222" s="8"/>
      <c r="Y222" s="8" t="s">
        <v>66</v>
      </c>
      <c r="Z222" s="8"/>
      <c r="AA222" s="8"/>
      <c r="AB222" s="8"/>
      <c r="AC222" s="8"/>
      <c r="AD222" s="8"/>
      <c r="AE222" s="8"/>
      <c r="AF222" s="156">
        <v>5</v>
      </c>
      <c r="AG222" s="156">
        <v>5</v>
      </c>
      <c r="AH222" s="156">
        <v>5</v>
      </c>
      <c r="AI222" s="8"/>
      <c r="AJ222" s="8" t="s">
        <v>980</v>
      </c>
      <c r="AK222" s="8" t="s">
        <v>981</v>
      </c>
      <c r="AL222" s="8" t="s">
        <v>982</v>
      </c>
      <c r="AM222" s="8">
        <v>10.4771</v>
      </c>
      <c r="AN222" s="8" t="s">
        <v>983</v>
      </c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x14ac:dyDescent="0.2">
      <c r="A223" s="58">
        <v>790</v>
      </c>
      <c r="B223" s="9">
        <v>82</v>
      </c>
      <c r="C223" s="60">
        <v>7</v>
      </c>
      <c r="D223" s="9" t="s">
        <v>1153</v>
      </c>
      <c r="E223" s="9" t="s">
        <v>1154</v>
      </c>
      <c r="F223" s="37">
        <v>1</v>
      </c>
      <c r="G223" s="9" t="s">
        <v>40</v>
      </c>
      <c r="H223" s="9" t="s">
        <v>1752</v>
      </c>
      <c r="I223" s="8" t="s">
        <v>975</v>
      </c>
      <c r="J223" s="130" t="s">
        <v>1155</v>
      </c>
      <c r="K223" s="8" t="s">
        <v>1125</v>
      </c>
      <c r="L223" s="8" t="s">
        <v>1156</v>
      </c>
      <c r="M223" s="119" t="s">
        <v>1157</v>
      </c>
      <c r="N223" s="8" t="s">
        <v>1158</v>
      </c>
      <c r="O223" s="8"/>
      <c r="P223" s="8"/>
      <c r="Q223" s="150">
        <v>15.552000000000001</v>
      </c>
      <c r="R223" s="27">
        <f t="shared" si="5"/>
        <v>77.760000000000005</v>
      </c>
      <c r="S223" s="8" t="s">
        <v>40</v>
      </c>
      <c r="T223" s="8"/>
      <c r="U223" s="8"/>
      <c r="V223" s="8" t="s">
        <v>66</v>
      </c>
      <c r="W223" s="8"/>
      <c r="X223" s="8"/>
      <c r="Y223" s="8" t="s">
        <v>66</v>
      </c>
      <c r="Z223" s="8"/>
      <c r="AA223" s="8"/>
      <c r="AB223" s="8"/>
      <c r="AC223" s="8"/>
      <c r="AD223" s="8"/>
      <c r="AE223" s="8"/>
      <c r="AF223" s="156">
        <v>5</v>
      </c>
      <c r="AG223" s="156">
        <v>5</v>
      </c>
      <c r="AH223" s="156">
        <v>5</v>
      </c>
      <c r="AI223" s="8"/>
      <c r="AJ223" s="8" t="s">
        <v>980</v>
      </c>
      <c r="AK223" s="8" t="s">
        <v>981</v>
      </c>
      <c r="AL223" s="8" t="s">
        <v>982</v>
      </c>
      <c r="AM223" s="8">
        <v>10.4771</v>
      </c>
      <c r="AN223" s="8" t="s">
        <v>983</v>
      </c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s="85" customFormat="1" x14ac:dyDescent="0.2">
      <c r="A224" s="85">
        <v>790</v>
      </c>
      <c r="B224" s="73">
        <v>83</v>
      </c>
      <c r="C224" s="83"/>
      <c r="D224" s="75" t="s">
        <v>38</v>
      </c>
      <c r="E224" s="94"/>
      <c r="F224" s="37"/>
      <c r="G224" s="9"/>
      <c r="H224" s="94"/>
      <c r="I224" s="87"/>
      <c r="J224" s="131"/>
      <c r="K224" s="87"/>
      <c r="L224" s="87"/>
      <c r="M224" s="87"/>
      <c r="N224" s="8"/>
      <c r="O224" s="8"/>
      <c r="P224" s="8"/>
      <c r="Q224" s="150"/>
      <c r="R224" s="27"/>
      <c r="S224" s="8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157"/>
      <c r="AG224" s="157"/>
      <c r="AH224" s="157"/>
      <c r="AI224" s="8"/>
      <c r="AJ224" s="87"/>
      <c r="AK224" s="8"/>
      <c r="AL224" s="8"/>
      <c r="AM224" s="8"/>
      <c r="AN224" s="8"/>
      <c r="AO224" s="9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</row>
    <row r="225" spans="1:52" x14ac:dyDescent="0.2">
      <c r="A225" s="58">
        <v>790</v>
      </c>
      <c r="B225" s="58">
        <v>83</v>
      </c>
      <c r="C225" s="60">
        <v>1</v>
      </c>
      <c r="D225" s="58" t="s">
        <v>38</v>
      </c>
      <c r="F225" s="61">
        <v>1</v>
      </c>
      <c r="G225" s="58" t="s">
        <v>40</v>
      </c>
      <c r="H225" s="9" t="s">
        <v>1752</v>
      </c>
      <c r="I225" s="7" t="s">
        <v>67</v>
      </c>
      <c r="J225" s="130">
        <v>618272</v>
      </c>
      <c r="K225" s="8" t="s">
        <v>141</v>
      </c>
      <c r="L225" s="8" t="s">
        <v>141</v>
      </c>
      <c r="M225" s="119" t="s">
        <v>142</v>
      </c>
      <c r="N225" s="8" t="s">
        <v>143</v>
      </c>
      <c r="O225" s="8"/>
      <c r="P225" s="12" t="s">
        <v>144</v>
      </c>
      <c r="Q225" s="168">
        <v>0.93927272727272726</v>
      </c>
      <c r="R225" s="27">
        <f t="shared" si="5"/>
        <v>939.27272727272725</v>
      </c>
      <c r="S225" s="8" t="s">
        <v>40</v>
      </c>
      <c r="T225" s="8" t="s">
        <v>68</v>
      </c>
      <c r="U225" s="8" t="s">
        <v>69</v>
      </c>
      <c r="V225" s="8" t="s">
        <v>70</v>
      </c>
      <c r="W225" s="8" t="s">
        <v>70</v>
      </c>
      <c r="X225" s="8" t="s">
        <v>70</v>
      </c>
      <c r="Y225" s="8" t="s">
        <v>70</v>
      </c>
      <c r="Z225" s="8" t="s">
        <v>70</v>
      </c>
      <c r="AA225" s="8" t="s">
        <v>70</v>
      </c>
      <c r="AB225" s="8" t="s">
        <v>70</v>
      </c>
      <c r="AC225" s="8" t="s">
        <v>70</v>
      </c>
      <c r="AD225" s="8" t="s">
        <v>70</v>
      </c>
      <c r="AE225" s="8" t="s">
        <v>70</v>
      </c>
      <c r="AF225" s="156">
        <v>1000</v>
      </c>
      <c r="AG225" s="156">
        <v>1</v>
      </c>
      <c r="AH225" s="156">
        <v>1</v>
      </c>
      <c r="AI225" s="8" t="s">
        <v>70</v>
      </c>
      <c r="AJ225" s="8">
        <v>3</v>
      </c>
      <c r="AK225" s="8" t="s">
        <v>112</v>
      </c>
      <c r="AL225" s="64"/>
      <c r="AM225" s="64"/>
      <c r="AN225" s="64"/>
    </row>
    <row r="226" spans="1:52" x14ac:dyDescent="0.2">
      <c r="A226" s="58">
        <v>790</v>
      </c>
      <c r="B226" s="58">
        <v>83</v>
      </c>
      <c r="C226" s="60">
        <v>2</v>
      </c>
      <c r="D226" s="58" t="s">
        <v>39</v>
      </c>
      <c r="F226" s="61">
        <v>1</v>
      </c>
      <c r="G226" s="58" t="s">
        <v>40</v>
      </c>
      <c r="H226" s="9" t="s">
        <v>1752</v>
      </c>
      <c r="I226" s="7" t="s">
        <v>67</v>
      </c>
      <c r="J226" s="130">
        <v>618273</v>
      </c>
      <c r="K226" s="8" t="s">
        <v>145</v>
      </c>
      <c r="L226" s="8" t="s">
        <v>145</v>
      </c>
      <c r="M226" s="119" t="s">
        <v>146</v>
      </c>
      <c r="N226" s="8" t="s">
        <v>147</v>
      </c>
      <c r="O226" s="8"/>
      <c r="P226" s="12" t="s">
        <v>148</v>
      </c>
      <c r="Q226" s="168">
        <v>0.69290909090909081</v>
      </c>
      <c r="R226" s="27">
        <f t="shared" si="5"/>
        <v>69.290909090909082</v>
      </c>
      <c r="S226" s="8" t="s">
        <v>40</v>
      </c>
      <c r="T226" s="8" t="s">
        <v>68</v>
      </c>
      <c r="U226" s="8" t="s">
        <v>69</v>
      </c>
      <c r="V226" s="8" t="s">
        <v>70</v>
      </c>
      <c r="W226" s="8" t="s">
        <v>70</v>
      </c>
      <c r="X226" s="8" t="s">
        <v>70</v>
      </c>
      <c r="Y226" s="8" t="s">
        <v>70</v>
      </c>
      <c r="Z226" s="8" t="s">
        <v>70</v>
      </c>
      <c r="AA226" s="8" t="s">
        <v>70</v>
      </c>
      <c r="AB226" s="8" t="s">
        <v>70</v>
      </c>
      <c r="AC226" s="8" t="s">
        <v>70</v>
      </c>
      <c r="AD226" s="8" t="s">
        <v>70</v>
      </c>
      <c r="AE226" s="8" t="s">
        <v>70</v>
      </c>
      <c r="AF226" s="156">
        <v>100</v>
      </c>
      <c r="AG226" s="156">
        <v>1</v>
      </c>
      <c r="AH226" s="156">
        <v>1</v>
      </c>
      <c r="AI226" s="8" t="s">
        <v>70</v>
      </c>
      <c r="AJ226" s="8">
        <v>3</v>
      </c>
      <c r="AK226" s="8" t="s">
        <v>112</v>
      </c>
      <c r="AL226" s="64"/>
      <c r="AM226" s="64"/>
      <c r="AN226" s="64"/>
    </row>
    <row r="227" spans="1:52" s="85" customFormat="1" x14ac:dyDescent="0.2">
      <c r="A227" s="85">
        <v>790</v>
      </c>
      <c r="B227" s="104">
        <v>84</v>
      </c>
      <c r="C227" s="107"/>
      <c r="D227" s="103" t="s">
        <v>49</v>
      </c>
      <c r="F227" s="61"/>
      <c r="G227" s="58"/>
      <c r="H227" s="94"/>
      <c r="I227" s="92"/>
      <c r="J227" s="131"/>
      <c r="K227" s="87"/>
      <c r="L227" s="87"/>
      <c r="M227" s="87"/>
      <c r="N227" s="8"/>
      <c r="O227" s="8"/>
      <c r="P227" s="12"/>
      <c r="Q227" s="168"/>
      <c r="R227" s="27"/>
      <c r="S227" s="8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157"/>
      <c r="AG227" s="157"/>
      <c r="AH227" s="157"/>
      <c r="AI227" s="8"/>
      <c r="AJ227" s="87"/>
      <c r="AK227" s="8"/>
      <c r="AL227" s="64"/>
      <c r="AM227" s="64"/>
      <c r="AN227" s="64"/>
      <c r="AO227" s="58"/>
    </row>
    <row r="228" spans="1:52" s="34" customFormat="1" x14ac:dyDescent="0.2">
      <c r="A228" s="58">
        <v>790</v>
      </c>
      <c r="B228" s="9">
        <v>84</v>
      </c>
      <c r="C228" s="56">
        <v>1</v>
      </c>
      <c r="D228" s="9" t="s">
        <v>49</v>
      </c>
      <c r="E228" s="9"/>
      <c r="F228" s="61">
        <v>7400</v>
      </c>
      <c r="G228" s="58" t="s">
        <v>40</v>
      </c>
      <c r="H228" s="9" t="s">
        <v>1752</v>
      </c>
      <c r="I228" s="7" t="s">
        <v>67</v>
      </c>
      <c r="J228" s="130">
        <v>704763</v>
      </c>
      <c r="K228" s="8" t="s">
        <v>149</v>
      </c>
      <c r="L228" s="8" t="s">
        <v>149</v>
      </c>
      <c r="M228" s="119" t="s">
        <v>150</v>
      </c>
      <c r="N228" s="8" t="s">
        <v>151</v>
      </c>
      <c r="O228" s="8"/>
      <c r="P228" s="12" t="s">
        <v>152</v>
      </c>
      <c r="Q228" s="168">
        <v>0.85026666666666673</v>
      </c>
      <c r="R228" s="27">
        <f t="shared" si="5"/>
        <v>85.026666666666671</v>
      </c>
      <c r="S228" s="8" t="s">
        <v>40</v>
      </c>
      <c r="T228" s="8" t="s">
        <v>68</v>
      </c>
      <c r="U228" s="8" t="s">
        <v>69</v>
      </c>
      <c r="V228" s="8" t="s">
        <v>70</v>
      </c>
      <c r="W228" s="8" t="s">
        <v>70</v>
      </c>
      <c r="X228" s="8" t="s">
        <v>70</v>
      </c>
      <c r="Y228" s="8" t="s">
        <v>70</v>
      </c>
      <c r="Z228" s="8" t="s">
        <v>70</v>
      </c>
      <c r="AA228" s="8" t="s">
        <v>70</v>
      </c>
      <c r="AB228" s="8" t="s">
        <v>70</v>
      </c>
      <c r="AC228" s="8" t="s">
        <v>70</v>
      </c>
      <c r="AD228" s="8" t="s">
        <v>70</v>
      </c>
      <c r="AE228" s="8" t="s">
        <v>70</v>
      </c>
      <c r="AF228" s="156">
        <v>100</v>
      </c>
      <c r="AG228" s="156">
        <v>1</v>
      </c>
      <c r="AH228" s="156">
        <v>1</v>
      </c>
      <c r="AI228" s="8" t="s">
        <v>70</v>
      </c>
      <c r="AJ228" s="8">
        <v>3</v>
      </c>
      <c r="AK228" s="8" t="s">
        <v>71</v>
      </c>
      <c r="AL228" s="35">
        <v>43556</v>
      </c>
      <c r="AM228" s="12">
        <v>10.64</v>
      </c>
      <c r="AN228" s="36">
        <v>0.9</v>
      </c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x14ac:dyDescent="0.2">
      <c r="A229" s="58">
        <v>790</v>
      </c>
      <c r="B229" s="9">
        <v>84</v>
      </c>
      <c r="C229" s="56">
        <v>1</v>
      </c>
      <c r="D229" s="9" t="s">
        <v>49</v>
      </c>
      <c r="E229" s="9"/>
      <c r="F229" s="61">
        <v>7400</v>
      </c>
      <c r="G229" s="58" t="s">
        <v>40</v>
      </c>
      <c r="H229" s="9" t="s">
        <v>1752</v>
      </c>
      <c r="I229" s="7" t="s">
        <v>67</v>
      </c>
      <c r="J229" s="130">
        <v>704760</v>
      </c>
      <c r="K229" s="8" t="s">
        <v>265</v>
      </c>
      <c r="L229" s="8" t="s">
        <v>265</v>
      </c>
      <c r="M229" s="119" t="s">
        <v>266</v>
      </c>
      <c r="N229" s="8" t="s">
        <v>267</v>
      </c>
      <c r="O229" s="8"/>
      <c r="P229" s="12" t="s">
        <v>152</v>
      </c>
      <c r="Q229" s="168">
        <v>2.125666666666667</v>
      </c>
      <c r="R229" s="27">
        <f t="shared" si="5"/>
        <v>212.56666666666669</v>
      </c>
      <c r="S229" s="8" t="s">
        <v>40</v>
      </c>
      <c r="T229" s="8" t="s">
        <v>68</v>
      </c>
      <c r="U229" s="8" t="s">
        <v>69</v>
      </c>
      <c r="V229" s="8" t="s">
        <v>70</v>
      </c>
      <c r="W229" s="8" t="s">
        <v>70</v>
      </c>
      <c r="X229" s="8" t="s">
        <v>70</v>
      </c>
      <c r="Y229" s="8" t="s">
        <v>70</v>
      </c>
      <c r="Z229" s="8" t="s">
        <v>70</v>
      </c>
      <c r="AA229" s="8" t="s">
        <v>70</v>
      </c>
      <c r="AB229" s="8" t="s">
        <v>70</v>
      </c>
      <c r="AC229" s="8" t="s">
        <v>70</v>
      </c>
      <c r="AD229" s="8" t="s">
        <v>70</v>
      </c>
      <c r="AE229" s="8" t="s">
        <v>70</v>
      </c>
      <c r="AF229" s="156">
        <v>100</v>
      </c>
      <c r="AG229" s="156">
        <v>1</v>
      </c>
      <c r="AH229" s="156">
        <v>1</v>
      </c>
      <c r="AI229" s="8" t="s">
        <v>70</v>
      </c>
      <c r="AJ229" s="8">
        <v>3</v>
      </c>
      <c r="AK229" s="8" t="s">
        <v>71</v>
      </c>
      <c r="AL229" s="35">
        <v>43556</v>
      </c>
      <c r="AM229" s="12">
        <v>10.64</v>
      </c>
      <c r="AN229" s="36">
        <v>0.9</v>
      </c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x14ac:dyDescent="0.2">
      <c r="A230" s="58">
        <v>790</v>
      </c>
      <c r="B230" s="9">
        <v>84</v>
      </c>
      <c r="C230" s="56">
        <v>1</v>
      </c>
      <c r="D230" s="9" t="s">
        <v>49</v>
      </c>
      <c r="E230" s="9"/>
      <c r="H230" s="9" t="s">
        <v>1752</v>
      </c>
      <c r="I230" s="7" t="s">
        <v>67</v>
      </c>
      <c r="J230" s="130">
        <v>704761</v>
      </c>
      <c r="K230" s="8" t="s">
        <v>268</v>
      </c>
      <c r="L230" s="8" t="s">
        <v>268</v>
      </c>
      <c r="M230" s="119" t="s">
        <v>269</v>
      </c>
      <c r="N230" s="8" t="s">
        <v>270</v>
      </c>
      <c r="O230" s="8"/>
      <c r="P230" s="12" t="s">
        <v>152</v>
      </c>
      <c r="Q230" s="168">
        <v>2.125666666666667</v>
      </c>
      <c r="R230" s="27">
        <f t="shared" si="5"/>
        <v>212.56666666666669</v>
      </c>
      <c r="S230" s="8" t="s">
        <v>40</v>
      </c>
      <c r="T230" s="8" t="s">
        <v>68</v>
      </c>
      <c r="U230" s="8" t="s">
        <v>69</v>
      </c>
      <c r="V230" s="8" t="s">
        <v>70</v>
      </c>
      <c r="W230" s="8" t="s">
        <v>70</v>
      </c>
      <c r="X230" s="8" t="s">
        <v>70</v>
      </c>
      <c r="Y230" s="8" t="s">
        <v>70</v>
      </c>
      <c r="Z230" s="8" t="s">
        <v>70</v>
      </c>
      <c r="AA230" s="8" t="s">
        <v>70</v>
      </c>
      <c r="AB230" s="8" t="s">
        <v>70</v>
      </c>
      <c r="AC230" s="8" t="s">
        <v>70</v>
      </c>
      <c r="AD230" s="8" t="s">
        <v>70</v>
      </c>
      <c r="AE230" s="8" t="s">
        <v>70</v>
      </c>
      <c r="AF230" s="156">
        <v>100</v>
      </c>
      <c r="AG230" s="156">
        <v>1</v>
      </c>
      <c r="AH230" s="156">
        <v>1</v>
      </c>
      <c r="AI230" s="8" t="s">
        <v>70</v>
      </c>
      <c r="AJ230" s="8">
        <v>3</v>
      </c>
      <c r="AK230" s="8" t="s">
        <v>71</v>
      </c>
      <c r="AL230" s="35">
        <v>43556</v>
      </c>
      <c r="AM230" s="12">
        <v>10.64</v>
      </c>
      <c r="AN230" s="36">
        <v>0.9</v>
      </c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x14ac:dyDescent="0.2">
      <c r="A231" s="58">
        <v>790</v>
      </c>
      <c r="B231" s="9">
        <v>84</v>
      </c>
      <c r="C231" s="56">
        <v>1</v>
      </c>
      <c r="D231" s="9" t="s">
        <v>49</v>
      </c>
      <c r="E231" s="9"/>
      <c r="H231" s="9" t="s">
        <v>1752</v>
      </c>
      <c r="I231" s="7" t="s">
        <v>67</v>
      </c>
      <c r="J231" s="130">
        <v>704762</v>
      </c>
      <c r="K231" s="8" t="s">
        <v>271</v>
      </c>
      <c r="L231" s="8" t="s">
        <v>271</v>
      </c>
      <c r="M231" s="119" t="s">
        <v>272</v>
      </c>
      <c r="N231" s="8" t="s">
        <v>273</v>
      </c>
      <c r="O231" s="8"/>
      <c r="P231" s="12" t="s">
        <v>152</v>
      </c>
      <c r="Q231" s="168">
        <v>2.125666666666667</v>
      </c>
      <c r="R231" s="27">
        <f t="shared" si="5"/>
        <v>212.56666666666669</v>
      </c>
      <c r="S231" s="8" t="s">
        <v>40</v>
      </c>
      <c r="T231" s="8" t="s">
        <v>68</v>
      </c>
      <c r="U231" s="8" t="s">
        <v>69</v>
      </c>
      <c r="V231" s="8" t="s">
        <v>70</v>
      </c>
      <c r="W231" s="8" t="s">
        <v>70</v>
      </c>
      <c r="X231" s="8" t="s">
        <v>70</v>
      </c>
      <c r="Y231" s="8" t="s">
        <v>70</v>
      </c>
      <c r="Z231" s="8" t="s">
        <v>70</v>
      </c>
      <c r="AA231" s="8" t="s">
        <v>70</v>
      </c>
      <c r="AB231" s="8" t="s">
        <v>70</v>
      </c>
      <c r="AC231" s="8" t="s">
        <v>70</v>
      </c>
      <c r="AD231" s="8" t="s">
        <v>70</v>
      </c>
      <c r="AE231" s="8" t="s">
        <v>70</v>
      </c>
      <c r="AF231" s="156">
        <v>100</v>
      </c>
      <c r="AG231" s="156">
        <v>1</v>
      </c>
      <c r="AH231" s="156">
        <v>1</v>
      </c>
      <c r="AI231" s="8" t="s">
        <v>70</v>
      </c>
      <c r="AJ231" s="8">
        <v>3</v>
      </c>
      <c r="AK231" s="8" t="s">
        <v>71</v>
      </c>
      <c r="AL231" s="35">
        <v>43556</v>
      </c>
      <c r="AM231" s="12">
        <v>10.64</v>
      </c>
      <c r="AN231" s="36">
        <v>0.9</v>
      </c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s="85" customFormat="1" x14ac:dyDescent="0.2">
      <c r="A232" s="85">
        <v>790</v>
      </c>
      <c r="B232" s="104">
        <v>85</v>
      </c>
      <c r="C232" s="107"/>
      <c r="D232" s="103" t="s">
        <v>613</v>
      </c>
      <c r="E232" s="94"/>
      <c r="F232" s="61"/>
      <c r="G232" s="58"/>
      <c r="H232" s="94"/>
      <c r="I232" s="92"/>
      <c r="J232" s="131"/>
      <c r="K232" s="87"/>
      <c r="L232" s="87"/>
      <c r="M232" s="87"/>
      <c r="N232" s="8"/>
      <c r="O232" s="8"/>
      <c r="P232" s="12"/>
      <c r="Q232" s="168"/>
      <c r="R232" s="27"/>
      <c r="S232" s="87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157"/>
      <c r="AG232" s="157"/>
      <c r="AH232" s="157"/>
      <c r="AI232" s="8"/>
      <c r="AJ232" s="87"/>
      <c r="AK232" s="8"/>
      <c r="AL232" s="35"/>
      <c r="AM232" s="12"/>
      <c r="AN232" s="36"/>
      <c r="AO232" s="9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</row>
    <row r="233" spans="1:52" x14ac:dyDescent="0.2">
      <c r="A233" s="58">
        <v>790</v>
      </c>
      <c r="B233" s="9">
        <v>85</v>
      </c>
      <c r="C233" s="56">
        <v>1</v>
      </c>
      <c r="D233" s="9" t="s">
        <v>613</v>
      </c>
      <c r="E233" s="9"/>
      <c r="F233" s="61">
        <v>84000</v>
      </c>
      <c r="G233" s="58" t="s">
        <v>40</v>
      </c>
      <c r="H233" s="9" t="s">
        <v>1752</v>
      </c>
      <c r="I233" s="8" t="s">
        <v>292</v>
      </c>
      <c r="J233" s="130">
        <v>50877</v>
      </c>
      <c r="K233" s="8" t="s">
        <v>614</v>
      </c>
      <c r="L233" s="8" t="s">
        <v>614</v>
      </c>
      <c r="M233" s="120" t="s">
        <v>615</v>
      </c>
      <c r="N233" s="25" t="s">
        <v>616</v>
      </c>
      <c r="O233" s="25" t="s">
        <v>617</v>
      </c>
      <c r="P233" s="8"/>
      <c r="Q233" s="167">
        <v>1.1559990154639177</v>
      </c>
      <c r="R233" s="27">
        <f t="shared" si="5"/>
        <v>231.19980309278355</v>
      </c>
      <c r="S233" s="64" t="s">
        <v>40</v>
      </c>
      <c r="T233" s="8"/>
      <c r="U233" s="8" t="s">
        <v>618</v>
      </c>
      <c r="V233" s="8" t="s">
        <v>66</v>
      </c>
      <c r="W233" s="8" t="s">
        <v>66</v>
      </c>
      <c r="X233" s="8" t="s">
        <v>66</v>
      </c>
      <c r="Y233" s="8" t="s">
        <v>66</v>
      </c>
      <c r="Z233" s="8" t="s">
        <v>66</v>
      </c>
      <c r="AA233" s="8" t="s">
        <v>66</v>
      </c>
      <c r="AB233" s="8" t="s">
        <v>66</v>
      </c>
      <c r="AC233" s="8" t="s">
        <v>66</v>
      </c>
      <c r="AD233" s="8" t="s">
        <v>66</v>
      </c>
      <c r="AE233" s="8" t="s">
        <v>66</v>
      </c>
      <c r="AF233" s="156">
        <v>200</v>
      </c>
      <c r="AG233" s="156">
        <v>200</v>
      </c>
      <c r="AH233" s="156"/>
      <c r="AI233" s="8"/>
      <c r="AJ233" s="8">
        <v>2</v>
      </c>
      <c r="AK233" s="64" t="s">
        <v>71</v>
      </c>
      <c r="AL233" s="32" t="s">
        <v>298</v>
      </c>
      <c r="AM233" s="64">
        <v>10.637700000000001</v>
      </c>
      <c r="AN233" s="33">
        <v>0.9</v>
      </c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s="85" customFormat="1" x14ac:dyDescent="0.2">
      <c r="A234" s="85">
        <v>790</v>
      </c>
      <c r="B234" s="104">
        <v>86</v>
      </c>
      <c r="C234" s="107"/>
      <c r="D234" s="103" t="s">
        <v>1772</v>
      </c>
      <c r="E234" s="94"/>
      <c r="F234" s="61"/>
      <c r="G234" s="58"/>
      <c r="H234" s="94"/>
      <c r="I234" s="87"/>
      <c r="J234" s="131"/>
      <c r="K234" s="87"/>
      <c r="L234" s="87"/>
      <c r="M234" s="89"/>
      <c r="N234" s="25"/>
      <c r="O234" s="25"/>
      <c r="P234" s="8"/>
      <c r="Q234" s="167"/>
      <c r="R234" s="27"/>
      <c r="S234" s="8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157"/>
      <c r="AG234" s="157"/>
      <c r="AH234" s="157"/>
      <c r="AI234" s="8"/>
      <c r="AJ234" s="87"/>
      <c r="AK234" s="64"/>
      <c r="AL234" s="32"/>
      <c r="AM234" s="64"/>
      <c r="AN234" s="33"/>
      <c r="AO234" s="9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</row>
    <row r="235" spans="1:52" x14ac:dyDescent="0.2">
      <c r="A235" s="58">
        <v>790</v>
      </c>
      <c r="B235" s="9">
        <v>86</v>
      </c>
      <c r="C235" s="56">
        <v>1</v>
      </c>
      <c r="D235" s="9" t="s">
        <v>65</v>
      </c>
      <c r="E235" s="9" t="s">
        <v>1863</v>
      </c>
      <c r="H235" s="9" t="s">
        <v>1752</v>
      </c>
      <c r="I235" s="7" t="s">
        <v>67</v>
      </c>
      <c r="J235" s="130">
        <v>703712</v>
      </c>
      <c r="K235" s="8" t="s">
        <v>1864</v>
      </c>
      <c r="L235" s="8" t="s">
        <v>1864</v>
      </c>
      <c r="M235" s="119" t="s">
        <v>1866</v>
      </c>
      <c r="N235" s="8"/>
      <c r="O235" s="8"/>
      <c r="P235" s="12"/>
      <c r="Q235" s="168"/>
      <c r="R235" s="27"/>
      <c r="S235" s="8" t="s">
        <v>40</v>
      </c>
      <c r="T235" s="8" t="s">
        <v>68</v>
      </c>
      <c r="U235" s="8" t="s">
        <v>69</v>
      </c>
      <c r="V235" s="8" t="s">
        <v>70</v>
      </c>
      <c r="W235" s="8" t="s">
        <v>70</v>
      </c>
      <c r="X235" s="8" t="s">
        <v>70</v>
      </c>
      <c r="Y235" s="8" t="s">
        <v>70</v>
      </c>
      <c r="Z235" s="8" t="s">
        <v>70</v>
      </c>
      <c r="AA235" s="8" t="s">
        <v>70</v>
      </c>
      <c r="AB235" s="8" t="s">
        <v>70</v>
      </c>
      <c r="AC235" s="8" t="s">
        <v>70</v>
      </c>
      <c r="AD235" s="8" t="s">
        <v>70</v>
      </c>
      <c r="AE235" s="8" t="s">
        <v>70</v>
      </c>
      <c r="AF235" s="156">
        <v>80</v>
      </c>
      <c r="AG235" s="156">
        <v>1</v>
      </c>
      <c r="AH235" s="156">
        <v>1</v>
      </c>
      <c r="AI235" s="8" t="s">
        <v>70</v>
      </c>
      <c r="AJ235" s="8">
        <v>3</v>
      </c>
      <c r="AK235" s="8"/>
      <c r="AL235" s="35"/>
      <c r="AM235" s="12"/>
      <c r="AN235" s="36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x14ac:dyDescent="0.2">
      <c r="A236" s="58">
        <v>790</v>
      </c>
      <c r="B236" s="9">
        <v>86</v>
      </c>
      <c r="C236" s="56">
        <v>1</v>
      </c>
      <c r="D236" s="9" t="s">
        <v>65</v>
      </c>
      <c r="E236" s="9" t="s">
        <v>1863</v>
      </c>
      <c r="H236" s="9" t="s">
        <v>1752</v>
      </c>
      <c r="I236" s="7" t="s">
        <v>67</v>
      </c>
      <c r="J236" s="130">
        <v>703711</v>
      </c>
      <c r="K236" s="8" t="s">
        <v>1865</v>
      </c>
      <c r="L236" s="8" t="s">
        <v>1865</v>
      </c>
      <c r="M236" s="119" t="s">
        <v>1866</v>
      </c>
      <c r="N236" s="8"/>
      <c r="O236" s="8"/>
      <c r="P236" s="12"/>
      <c r="Q236" s="168"/>
      <c r="R236" s="27"/>
      <c r="S236" s="8" t="s">
        <v>40</v>
      </c>
      <c r="T236" s="8" t="s">
        <v>68</v>
      </c>
      <c r="U236" s="8" t="s">
        <v>69</v>
      </c>
      <c r="V236" s="8" t="s">
        <v>70</v>
      </c>
      <c r="W236" s="8" t="s">
        <v>70</v>
      </c>
      <c r="X236" s="8" t="s">
        <v>70</v>
      </c>
      <c r="Y236" s="8" t="s">
        <v>70</v>
      </c>
      <c r="Z236" s="8" t="s">
        <v>70</v>
      </c>
      <c r="AA236" s="8" t="s">
        <v>70</v>
      </c>
      <c r="AB236" s="8" t="s">
        <v>70</v>
      </c>
      <c r="AC236" s="8" t="s">
        <v>70</v>
      </c>
      <c r="AD236" s="8" t="s">
        <v>70</v>
      </c>
      <c r="AE236" s="8" t="s">
        <v>70</v>
      </c>
      <c r="AF236" s="156">
        <v>80</v>
      </c>
      <c r="AG236" s="156">
        <v>1</v>
      </c>
      <c r="AH236" s="156">
        <v>1</v>
      </c>
      <c r="AI236" s="8" t="s">
        <v>70</v>
      </c>
      <c r="AJ236" s="8">
        <v>3</v>
      </c>
      <c r="AK236" s="8"/>
      <c r="AL236" s="35"/>
      <c r="AM236" s="12"/>
      <c r="AN236" s="36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s="85" customFormat="1" x14ac:dyDescent="0.2">
      <c r="A237" s="85">
        <v>790</v>
      </c>
      <c r="B237" s="104">
        <v>87</v>
      </c>
      <c r="C237" s="107"/>
      <c r="D237" s="103" t="s">
        <v>1793</v>
      </c>
      <c r="E237" s="94"/>
      <c r="F237" s="61"/>
      <c r="G237" s="58"/>
      <c r="H237" s="94"/>
      <c r="I237" s="87"/>
      <c r="J237" s="131"/>
      <c r="K237" s="87"/>
      <c r="L237" s="87"/>
      <c r="M237" s="89"/>
      <c r="N237" s="25"/>
      <c r="O237" s="25"/>
      <c r="P237" s="8"/>
      <c r="Q237" s="167"/>
      <c r="R237" s="27"/>
      <c r="S237" s="8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157"/>
      <c r="AG237" s="157"/>
      <c r="AH237" s="157"/>
      <c r="AI237" s="8"/>
      <c r="AJ237" s="87"/>
      <c r="AK237" s="113"/>
      <c r="AL237" s="32"/>
      <c r="AM237" s="113"/>
      <c r="AN237" s="33"/>
      <c r="AO237" s="9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</row>
    <row r="238" spans="1:52" x14ac:dyDescent="0.2">
      <c r="A238" s="58">
        <v>790</v>
      </c>
      <c r="B238" s="9">
        <v>87</v>
      </c>
      <c r="C238" s="56">
        <v>1</v>
      </c>
      <c r="D238" s="9" t="s">
        <v>1794</v>
      </c>
      <c r="E238" s="9" t="s">
        <v>1795</v>
      </c>
      <c r="F238" s="61">
        <v>552</v>
      </c>
      <c r="H238" s="9" t="s">
        <v>1752</v>
      </c>
      <c r="I238" s="7" t="s">
        <v>1803</v>
      </c>
      <c r="J238" s="130" t="s">
        <v>1804</v>
      </c>
      <c r="K238" s="8" t="s">
        <v>1805</v>
      </c>
      <c r="L238" s="8" t="s">
        <v>1806</v>
      </c>
      <c r="M238" s="119" t="s">
        <v>1807</v>
      </c>
      <c r="N238" s="8"/>
      <c r="O238" s="8"/>
      <c r="P238" s="12"/>
      <c r="Q238" s="168">
        <v>1620</v>
      </c>
      <c r="R238" s="27" t="s">
        <v>1846</v>
      </c>
      <c r="S238" s="8" t="s">
        <v>1041</v>
      </c>
      <c r="T238" s="8" t="s">
        <v>1847</v>
      </c>
      <c r="U238" s="8" t="s">
        <v>1848</v>
      </c>
      <c r="V238" s="8" t="s">
        <v>66</v>
      </c>
      <c r="W238" s="8" t="s">
        <v>66</v>
      </c>
      <c r="X238" s="8" t="s">
        <v>66</v>
      </c>
      <c r="Y238" s="8" t="s">
        <v>66</v>
      </c>
      <c r="Z238" s="8" t="s">
        <v>66</v>
      </c>
      <c r="AA238" s="8" t="s">
        <v>66</v>
      </c>
      <c r="AB238" s="8" t="s">
        <v>66</v>
      </c>
      <c r="AC238" s="8" t="s">
        <v>66</v>
      </c>
      <c r="AD238" s="8" t="s">
        <v>66</v>
      </c>
      <c r="AF238" s="8">
        <v>1</v>
      </c>
      <c r="AG238" s="156" t="s">
        <v>1849</v>
      </c>
      <c r="AH238" s="156" t="s">
        <v>1849</v>
      </c>
      <c r="AI238" s="156" t="s">
        <v>1849</v>
      </c>
      <c r="AJ238" s="8">
        <v>4</v>
      </c>
      <c r="AK238" s="8" t="s">
        <v>981</v>
      </c>
      <c r="AL238" s="170">
        <v>43574</v>
      </c>
      <c r="AM238" s="35" t="s">
        <v>1850</v>
      </c>
      <c r="AN238" s="171">
        <v>0.8</v>
      </c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x14ac:dyDescent="0.2">
      <c r="A239" s="58">
        <v>790</v>
      </c>
      <c r="B239" s="9">
        <v>87</v>
      </c>
      <c r="C239" s="56">
        <v>1</v>
      </c>
      <c r="D239" s="9" t="s">
        <v>1794</v>
      </c>
      <c r="E239" s="9" t="s">
        <v>1796</v>
      </c>
      <c r="F239" s="61">
        <v>552</v>
      </c>
      <c r="H239" s="9" t="s">
        <v>1752</v>
      </c>
      <c r="I239" s="7" t="s">
        <v>1803</v>
      </c>
      <c r="J239" s="130" t="s">
        <v>1808</v>
      </c>
      <c r="K239" s="8" t="s">
        <v>1809</v>
      </c>
      <c r="L239" s="8" t="s">
        <v>1806</v>
      </c>
      <c r="M239" s="119" t="s">
        <v>1807</v>
      </c>
      <c r="N239" s="8"/>
      <c r="O239" s="8"/>
      <c r="P239" s="12"/>
      <c r="Q239" s="168">
        <v>1620</v>
      </c>
      <c r="R239" s="27" t="s">
        <v>1846</v>
      </c>
      <c r="S239" s="8" t="s">
        <v>1041</v>
      </c>
      <c r="T239" s="8" t="s">
        <v>1847</v>
      </c>
      <c r="U239" s="8" t="s">
        <v>1848</v>
      </c>
      <c r="V239" s="8" t="s">
        <v>66</v>
      </c>
      <c r="W239" s="8" t="s">
        <v>66</v>
      </c>
      <c r="X239" s="8" t="s">
        <v>66</v>
      </c>
      <c r="Y239" s="8" t="s">
        <v>66</v>
      </c>
      <c r="Z239" s="8" t="s">
        <v>66</v>
      </c>
      <c r="AA239" s="8" t="s">
        <v>66</v>
      </c>
      <c r="AB239" s="8" t="s">
        <v>66</v>
      </c>
      <c r="AC239" s="8" t="s">
        <v>66</v>
      </c>
      <c r="AD239" s="8" t="s">
        <v>66</v>
      </c>
      <c r="AF239" s="8">
        <v>1</v>
      </c>
      <c r="AG239" s="156" t="s">
        <v>1849</v>
      </c>
      <c r="AH239" s="156" t="s">
        <v>1849</v>
      </c>
      <c r="AI239" s="156" t="s">
        <v>1849</v>
      </c>
      <c r="AJ239" s="8">
        <v>4</v>
      </c>
      <c r="AK239" s="8" t="s">
        <v>981</v>
      </c>
      <c r="AL239" s="170">
        <v>43574</v>
      </c>
      <c r="AM239" s="35" t="s">
        <v>1850</v>
      </c>
      <c r="AN239" s="171">
        <v>0.8</v>
      </c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x14ac:dyDescent="0.2">
      <c r="A240" s="58">
        <v>790</v>
      </c>
      <c r="B240" s="9">
        <v>87</v>
      </c>
      <c r="C240" s="56">
        <v>1</v>
      </c>
      <c r="D240" s="9" t="s">
        <v>1794</v>
      </c>
      <c r="E240" s="9" t="s">
        <v>1797</v>
      </c>
      <c r="F240" s="61">
        <v>552</v>
      </c>
      <c r="H240" s="9" t="s">
        <v>1752</v>
      </c>
      <c r="I240" s="7" t="s">
        <v>1803</v>
      </c>
      <c r="J240" s="130" t="s">
        <v>1810</v>
      </c>
      <c r="K240" s="8" t="s">
        <v>1811</v>
      </c>
      <c r="L240" s="8" t="s">
        <v>1806</v>
      </c>
      <c r="M240" s="119" t="s">
        <v>1807</v>
      </c>
      <c r="N240" s="8"/>
      <c r="O240" s="8"/>
      <c r="P240" s="12"/>
      <c r="Q240" s="168">
        <v>1620</v>
      </c>
      <c r="R240" s="27" t="s">
        <v>1846</v>
      </c>
      <c r="S240" s="8" t="s">
        <v>1041</v>
      </c>
      <c r="T240" s="8" t="s">
        <v>1847</v>
      </c>
      <c r="U240" s="8" t="s">
        <v>1848</v>
      </c>
      <c r="V240" s="8" t="s">
        <v>66</v>
      </c>
      <c r="W240" s="8" t="s">
        <v>66</v>
      </c>
      <c r="X240" s="8" t="s">
        <v>66</v>
      </c>
      <c r="Y240" s="8" t="s">
        <v>66</v>
      </c>
      <c r="Z240" s="8" t="s">
        <v>66</v>
      </c>
      <c r="AA240" s="8" t="s">
        <v>66</v>
      </c>
      <c r="AB240" s="8" t="s">
        <v>66</v>
      </c>
      <c r="AC240" s="8" t="s">
        <v>66</v>
      </c>
      <c r="AD240" s="8" t="s">
        <v>66</v>
      </c>
      <c r="AF240" s="8">
        <v>1</v>
      </c>
      <c r="AG240" s="156" t="s">
        <v>1849</v>
      </c>
      <c r="AH240" s="156" t="s">
        <v>1849</v>
      </c>
      <c r="AI240" s="156" t="s">
        <v>1849</v>
      </c>
      <c r="AJ240" s="8">
        <v>4</v>
      </c>
      <c r="AK240" s="8" t="s">
        <v>981</v>
      </c>
      <c r="AL240" s="170">
        <v>43574</v>
      </c>
      <c r="AM240" s="35" t="s">
        <v>1850</v>
      </c>
      <c r="AN240" s="171">
        <v>0.8</v>
      </c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x14ac:dyDescent="0.2">
      <c r="A241" s="58">
        <v>790</v>
      </c>
      <c r="B241" s="9">
        <v>87</v>
      </c>
      <c r="C241" s="56">
        <v>1</v>
      </c>
      <c r="D241" s="9" t="s">
        <v>1794</v>
      </c>
      <c r="E241" s="9" t="s">
        <v>1798</v>
      </c>
      <c r="F241" s="61">
        <v>552</v>
      </c>
      <c r="H241" s="9" t="s">
        <v>1752</v>
      </c>
      <c r="I241" s="7" t="s">
        <v>1803</v>
      </c>
      <c r="J241" s="130" t="s">
        <v>1812</v>
      </c>
      <c r="K241" s="8" t="s">
        <v>1813</v>
      </c>
      <c r="L241" s="8" t="s">
        <v>1806</v>
      </c>
      <c r="M241" s="119" t="s">
        <v>1807</v>
      </c>
      <c r="N241" s="8"/>
      <c r="O241" s="8"/>
      <c r="P241" s="12"/>
      <c r="Q241" s="168">
        <v>1620</v>
      </c>
      <c r="R241" s="27" t="s">
        <v>1846</v>
      </c>
      <c r="S241" s="8" t="s">
        <v>1041</v>
      </c>
      <c r="T241" s="8" t="s">
        <v>1847</v>
      </c>
      <c r="U241" s="8" t="s">
        <v>1848</v>
      </c>
      <c r="V241" s="8" t="s">
        <v>66</v>
      </c>
      <c r="W241" s="8" t="s">
        <v>66</v>
      </c>
      <c r="X241" s="8" t="s">
        <v>66</v>
      </c>
      <c r="Y241" s="8" t="s">
        <v>66</v>
      </c>
      <c r="Z241" s="8" t="s">
        <v>66</v>
      </c>
      <c r="AA241" s="8" t="s">
        <v>66</v>
      </c>
      <c r="AB241" s="8" t="s">
        <v>66</v>
      </c>
      <c r="AC241" s="8" t="s">
        <v>66</v>
      </c>
      <c r="AD241" s="8" t="s">
        <v>66</v>
      </c>
      <c r="AF241" s="8">
        <v>1</v>
      </c>
      <c r="AG241" s="156" t="s">
        <v>1849</v>
      </c>
      <c r="AH241" s="156" t="s">
        <v>1849</v>
      </c>
      <c r="AI241" s="156" t="s">
        <v>1849</v>
      </c>
      <c r="AJ241" s="8">
        <v>4</v>
      </c>
      <c r="AK241" s="8" t="s">
        <v>981</v>
      </c>
      <c r="AL241" s="170">
        <v>43574</v>
      </c>
      <c r="AM241" s="35" t="s">
        <v>1850</v>
      </c>
      <c r="AN241" s="171">
        <v>0.8</v>
      </c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x14ac:dyDescent="0.2">
      <c r="A242" s="58">
        <v>790</v>
      </c>
      <c r="B242" s="9">
        <v>87</v>
      </c>
      <c r="C242" s="56">
        <v>2</v>
      </c>
      <c r="D242" s="9" t="s">
        <v>1799</v>
      </c>
      <c r="E242" s="9" t="s">
        <v>1795</v>
      </c>
      <c r="F242" s="61">
        <v>198</v>
      </c>
      <c r="H242" s="9" t="s">
        <v>1752</v>
      </c>
      <c r="I242" s="7" t="s">
        <v>1803</v>
      </c>
      <c r="J242" s="130" t="s">
        <v>1814</v>
      </c>
      <c r="K242" s="8" t="s">
        <v>1815</v>
      </c>
      <c r="L242" s="8" t="s">
        <v>1806</v>
      </c>
      <c r="M242" s="119" t="s">
        <v>1807</v>
      </c>
      <c r="N242" s="8"/>
      <c r="O242" s="8"/>
      <c r="P242" s="12"/>
      <c r="Q242" s="168">
        <v>1900</v>
      </c>
      <c r="R242" s="27" t="s">
        <v>1846</v>
      </c>
      <c r="S242" s="8" t="s">
        <v>1041</v>
      </c>
      <c r="T242" s="8" t="s">
        <v>1847</v>
      </c>
      <c r="U242" s="8" t="s">
        <v>1848</v>
      </c>
      <c r="V242" s="8" t="s">
        <v>66</v>
      </c>
      <c r="W242" s="8" t="s">
        <v>66</v>
      </c>
      <c r="X242" s="8" t="s">
        <v>66</v>
      </c>
      <c r="Y242" s="8" t="s">
        <v>66</v>
      </c>
      <c r="Z242" s="8" t="s">
        <v>66</v>
      </c>
      <c r="AA242" s="8" t="s">
        <v>66</v>
      </c>
      <c r="AB242" s="8" t="s">
        <v>66</v>
      </c>
      <c r="AC242" s="8" t="s">
        <v>66</v>
      </c>
      <c r="AD242" s="8" t="s">
        <v>66</v>
      </c>
      <c r="AF242" s="8">
        <v>1</v>
      </c>
      <c r="AG242" s="156" t="s">
        <v>1849</v>
      </c>
      <c r="AH242" s="156" t="s">
        <v>1849</v>
      </c>
      <c r="AI242" s="156" t="s">
        <v>1849</v>
      </c>
      <c r="AJ242" s="8">
        <v>4</v>
      </c>
      <c r="AK242" s="8" t="s">
        <v>981</v>
      </c>
      <c r="AL242" s="170">
        <v>43574</v>
      </c>
      <c r="AM242" s="35" t="s">
        <v>1850</v>
      </c>
      <c r="AN242" s="171">
        <v>0.8</v>
      </c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x14ac:dyDescent="0.2">
      <c r="A243" s="58">
        <v>790</v>
      </c>
      <c r="B243" s="9">
        <v>87</v>
      </c>
      <c r="C243" s="56">
        <v>2</v>
      </c>
      <c r="D243" s="9" t="s">
        <v>1799</v>
      </c>
      <c r="E243" s="9" t="s">
        <v>1796</v>
      </c>
      <c r="F243" s="61">
        <v>198</v>
      </c>
      <c r="H243" s="9" t="s">
        <v>1752</v>
      </c>
      <c r="I243" s="7" t="s">
        <v>1803</v>
      </c>
      <c r="J243" s="130" t="s">
        <v>1816</v>
      </c>
      <c r="K243" s="8" t="s">
        <v>1817</v>
      </c>
      <c r="L243" s="8" t="s">
        <v>1806</v>
      </c>
      <c r="M243" s="119" t="s">
        <v>1807</v>
      </c>
      <c r="N243" s="8"/>
      <c r="O243" s="8"/>
      <c r="P243" s="12"/>
      <c r="Q243" s="168">
        <v>1900</v>
      </c>
      <c r="R243" s="27" t="s">
        <v>1846</v>
      </c>
      <c r="S243" s="8" t="s">
        <v>1041</v>
      </c>
      <c r="T243" s="8" t="s">
        <v>1847</v>
      </c>
      <c r="U243" s="8" t="s">
        <v>1848</v>
      </c>
      <c r="V243" s="8" t="s">
        <v>66</v>
      </c>
      <c r="W243" s="8" t="s">
        <v>66</v>
      </c>
      <c r="X243" s="8" t="s">
        <v>66</v>
      </c>
      <c r="Y243" s="8" t="s">
        <v>66</v>
      </c>
      <c r="Z243" s="8" t="s">
        <v>66</v>
      </c>
      <c r="AA243" s="8" t="s">
        <v>66</v>
      </c>
      <c r="AB243" s="8" t="s">
        <v>66</v>
      </c>
      <c r="AC243" s="8" t="s">
        <v>66</v>
      </c>
      <c r="AD243" s="8" t="s">
        <v>66</v>
      </c>
      <c r="AF243" s="8">
        <v>1</v>
      </c>
      <c r="AG243" s="156" t="s">
        <v>1849</v>
      </c>
      <c r="AH243" s="156" t="s">
        <v>1849</v>
      </c>
      <c r="AI243" s="156" t="s">
        <v>1849</v>
      </c>
      <c r="AJ243" s="8">
        <v>4</v>
      </c>
      <c r="AK243" s="8" t="s">
        <v>981</v>
      </c>
      <c r="AL243" s="170">
        <v>43574</v>
      </c>
      <c r="AM243" s="35" t="s">
        <v>1850</v>
      </c>
      <c r="AN243" s="171">
        <v>0.8</v>
      </c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x14ac:dyDescent="0.2">
      <c r="A244" s="58">
        <v>790</v>
      </c>
      <c r="B244" s="9">
        <v>87</v>
      </c>
      <c r="C244" s="56">
        <v>2</v>
      </c>
      <c r="D244" s="9" t="s">
        <v>1799</v>
      </c>
      <c r="E244" s="9" t="s">
        <v>1797</v>
      </c>
      <c r="F244" s="61">
        <v>198</v>
      </c>
      <c r="H244" s="9" t="s">
        <v>1752</v>
      </c>
      <c r="I244" s="7" t="s">
        <v>1803</v>
      </c>
      <c r="J244" s="130" t="s">
        <v>1818</v>
      </c>
      <c r="K244" s="8" t="s">
        <v>1819</v>
      </c>
      <c r="L244" s="8" t="s">
        <v>1806</v>
      </c>
      <c r="M244" s="119" t="s">
        <v>1807</v>
      </c>
      <c r="N244" s="8"/>
      <c r="O244" s="8"/>
      <c r="P244" s="12"/>
      <c r="Q244" s="168">
        <v>1900</v>
      </c>
      <c r="R244" s="27" t="s">
        <v>1846</v>
      </c>
      <c r="S244" s="8" t="s">
        <v>1041</v>
      </c>
      <c r="T244" s="8" t="s">
        <v>1847</v>
      </c>
      <c r="U244" s="8" t="s">
        <v>1848</v>
      </c>
      <c r="V244" s="8" t="s">
        <v>66</v>
      </c>
      <c r="W244" s="8" t="s">
        <v>66</v>
      </c>
      <c r="X244" s="8" t="s">
        <v>66</v>
      </c>
      <c r="Y244" s="8" t="s">
        <v>66</v>
      </c>
      <c r="Z244" s="8" t="s">
        <v>66</v>
      </c>
      <c r="AA244" s="8" t="s">
        <v>66</v>
      </c>
      <c r="AB244" s="8" t="s">
        <v>66</v>
      </c>
      <c r="AC244" s="8" t="s">
        <v>66</v>
      </c>
      <c r="AD244" s="8" t="s">
        <v>66</v>
      </c>
      <c r="AF244" s="8">
        <v>1</v>
      </c>
      <c r="AG244" s="156" t="s">
        <v>1849</v>
      </c>
      <c r="AH244" s="156" t="s">
        <v>1849</v>
      </c>
      <c r="AI244" s="156" t="s">
        <v>1849</v>
      </c>
      <c r="AJ244" s="8">
        <v>4</v>
      </c>
      <c r="AK244" s="8" t="s">
        <v>981</v>
      </c>
      <c r="AL244" s="170">
        <v>43574</v>
      </c>
      <c r="AM244" s="35" t="s">
        <v>1850</v>
      </c>
      <c r="AN244" s="171">
        <v>0.8</v>
      </c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x14ac:dyDescent="0.2">
      <c r="A245" s="58">
        <v>790</v>
      </c>
      <c r="B245" s="9">
        <v>87</v>
      </c>
      <c r="C245" s="56">
        <v>2</v>
      </c>
      <c r="D245" s="9" t="s">
        <v>1799</v>
      </c>
      <c r="E245" s="9" t="s">
        <v>1798</v>
      </c>
      <c r="F245" s="61">
        <v>198</v>
      </c>
      <c r="H245" s="9" t="s">
        <v>1752</v>
      </c>
      <c r="I245" s="7" t="s">
        <v>1803</v>
      </c>
      <c r="J245" s="130" t="s">
        <v>1820</v>
      </c>
      <c r="K245" s="8" t="s">
        <v>1821</v>
      </c>
      <c r="L245" s="8" t="s">
        <v>1806</v>
      </c>
      <c r="M245" s="119" t="s">
        <v>1807</v>
      </c>
      <c r="N245" s="8"/>
      <c r="O245" s="8"/>
      <c r="P245" s="12"/>
      <c r="Q245" s="168">
        <v>1900</v>
      </c>
      <c r="R245" s="27" t="s">
        <v>1846</v>
      </c>
      <c r="S245" s="8" t="s">
        <v>1041</v>
      </c>
      <c r="T245" s="8" t="s">
        <v>1847</v>
      </c>
      <c r="U245" s="8" t="s">
        <v>1848</v>
      </c>
      <c r="V245" s="8" t="s">
        <v>66</v>
      </c>
      <c r="W245" s="8" t="s">
        <v>66</v>
      </c>
      <c r="X245" s="8" t="s">
        <v>66</v>
      </c>
      <c r="Y245" s="8" t="s">
        <v>66</v>
      </c>
      <c r="Z245" s="8" t="s">
        <v>66</v>
      </c>
      <c r="AA245" s="8" t="s">
        <v>66</v>
      </c>
      <c r="AB245" s="8" t="s">
        <v>66</v>
      </c>
      <c r="AC245" s="8" t="s">
        <v>66</v>
      </c>
      <c r="AD245" s="8" t="s">
        <v>66</v>
      </c>
      <c r="AF245" s="8">
        <v>1</v>
      </c>
      <c r="AG245" s="156" t="s">
        <v>1849</v>
      </c>
      <c r="AH245" s="156" t="s">
        <v>1849</v>
      </c>
      <c r="AI245" s="156" t="s">
        <v>1849</v>
      </c>
      <c r="AJ245" s="8">
        <v>4</v>
      </c>
      <c r="AK245" s="8" t="s">
        <v>981</v>
      </c>
      <c r="AL245" s="170">
        <v>43574</v>
      </c>
      <c r="AM245" s="35" t="s">
        <v>1850</v>
      </c>
      <c r="AN245" s="171">
        <v>0.8</v>
      </c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x14ac:dyDescent="0.2">
      <c r="A246" s="58">
        <v>790</v>
      </c>
      <c r="B246" s="9">
        <v>87</v>
      </c>
      <c r="C246" s="56">
        <v>3</v>
      </c>
      <c r="D246" s="9" t="s">
        <v>1800</v>
      </c>
      <c r="E246" s="9" t="s">
        <v>1795</v>
      </c>
      <c r="F246" s="61">
        <v>717600</v>
      </c>
      <c r="H246" s="9" t="s">
        <v>1752</v>
      </c>
      <c r="I246" s="7" t="s">
        <v>1803</v>
      </c>
      <c r="J246" s="130" t="s">
        <v>1822</v>
      </c>
      <c r="K246" s="8" t="s">
        <v>1823</v>
      </c>
      <c r="L246" s="8" t="s">
        <v>1806</v>
      </c>
      <c r="M246" s="119" t="s">
        <v>1807</v>
      </c>
      <c r="N246" s="8"/>
      <c r="O246" s="8"/>
      <c r="P246" s="12"/>
      <c r="Q246" s="168">
        <v>206</v>
      </c>
      <c r="R246" s="27" t="s">
        <v>1846</v>
      </c>
      <c r="S246" s="8" t="s">
        <v>1041</v>
      </c>
      <c r="T246" s="8" t="s">
        <v>1847</v>
      </c>
      <c r="U246" s="8" t="s">
        <v>1851</v>
      </c>
      <c r="V246" s="8" t="s">
        <v>66</v>
      </c>
      <c r="W246" s="8" t="s">
        <v>66</v>
      </c>
      <c r="X246" s="8" t="s">
        <v>66</v>
      </c>
      <c r="Y246" s="8" t="s">
        <v>66</v>
      </c>
      <c r="Z246" s="8" t="s">
        <v>66</v>
      </c>
      <c r="AA246" s="8" t="s">
        <v>66</v>
      </c>
      <c r="AB246" s="8" t="s">
        <v>66</v>
      </c>
      <c r="AC246" s="8" t="s">
        <v>66</v>
      </c>
      <c r="AD246" s="8" t="s">
        <v>66</v>
      </c>
      <c r="AF246" s="8">
        <v>1</v>
      </c>
      <c r="AG246" s="156" t="s">
        <v>1849</v>
      </c>
      <c r="AH246" s="156" t="s">
        <v>1849</v>
      </c>
      <c r="AI246" s="156" t="s">
        <v>1849</v>
      </c>
      <c r="AJ246" s="8">
        <v>4</v>
      </c>
      <c r="AK246" s="8" t="s">
        <v>981</v>
      </c>
      <c r="AL246" s="170">
        <v>43574</v>
      </c>
      <c r="AM246" s="35" t="s">
        <v>1850</v>
      </c>
      <c r="AN246" s="171">
        <v>0.8</v>
      </c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x14ac:dyDescent="0.2">
      <c r="A247" s="58">
        <v>790</v>
      </c>
      <c r="B247" s="9">
        <v>87</v>
      </c>
      <c r="C247" s="56">
        <v>3</v>
      </c>
      <c r="D247" s="9" t="s">
        <v>1800</v>
      </c>
      <c r="E247" s="9" t="s">
        <v>1796</v>
      </c>
      <c r="F247" s="61">
        <v>717600</v>
      </c>
      <c r="H247" s="9" t="s">
        <v>1752</v>
      </c>
      <c r="I247" s="7" t="s">
        <v>1803</v>
      </c>
      <c r="J247" s="130" t="s">
        <v>1824</v>
      </c>
      <c r="K247" s="8" t="s">
        <v>1825</v>
      </c>
      <c r="L247" s="8" t="s">
        <v>1806</v>
      </c>
      <c r="M247" s="119" t="s">
        <v>1807</v>
      </c>
      <c r="N247" s="8"/>
      <c r="O247" s="8"/>
      <c r="P247" s="12"/>
      <c r="Q247" s="168">
        <v>206</v>
      </c>
      <c r="R247" s="27" t="s">
        <v>1846</v>
      </c>
      <c r="S247" s="8" t="s">
        <v>1041</v>
      </c>
      <c r="T247" s="8" t="s">
        <v>1847</v>
      </c>
      <c r="U247" s="8" t="s">
        <v>1851</v>
      </c>
      <c r="V247" s="8" t="s">
        <v>66</v>
      </c>
      <c r="W247" s="8" t="s">
        <v>66</v>
      </c>
      <c r="X247" s="8" t="s">
        <v>66</v>
      </c>
      <c r="Y247" s="8" t="s">
        <v>66</v>
      </c>
      <c r="Z247" s="8" t="s">
        <v>66</v>
      </c>
      <c r="AA247" s="8" t="s">
        <v>66</v>
      </c>
      <c r="AB247" s="8" t="s">
        <v>66</v>
      </c>
      <c r="AC247" s="8" t="s">
        <v>66</v>
      </c>
      <c r="AD247" s="8" t="s">
        <v>66</v>
      </c>
      <c r="AF247" s="8">
        <v>1</v>
      </c>
      <c r="AG247" s="156" t="s">
        <v>1849</v>
      </c>
      <c r="AH247" s="156" t="s">
        <v>1849</v>
      </c>
      <c r="AI247" s="156" t="s">
        <v>1849</v>
      </c>
      <c r="AJ247" s="8">
        <v>4</v>
      </c>
      <c r="AK247" s="8" t="s">
        <v>981</v>
      </c>
      <c r="AL247" s="170">
        <v>43574</v>
      </c>
      <c r="AM247" s="35" t="s">
        <v>1850</v>
      </c>
      <c r="AN247" s="171">
        <v>0.8</v>
      </c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x14ac:dyDescent="0.2">
      <c r="A248" s="58">
        <v>790</v>
      </c>
      <c r="B248" s="9">
        <v>87</v>
      </c>
      <c r="C248" s="56">
        <v>3</v>
      </c>
      <c r="D248" s="9" t="s">
        <v>1800</v>
      </c>
      <c r="E248" s="9" t="s">
        <v>1797</v>
      </c>
      <c r="F248" s="61">
        <v>717600</v>
      </c>
      <c r="H248" s="9" t="s">
        <v>1752</v>
      </c>
      <c r="I248" s="7" t="s">
        <v>1803</v>
      </c>
      <c r="J248" s="130" t="s">
        <v>1826</v>
      </c>
      <c r="K248" s="8" t="s">
        <v>1827</v>
      </c>
      <c r="L248" s="8" t="s">
        <v>1806</v>
      </c>
      <c r="M248" s="119" t="s">
        <v>1807</v>
      </c>
      <c r="N248" s="8"/>
      <c r="O248" s="8"/>
      <c r="P248" s="12"/>
      <c r="Q248" s="168">
        <v>206</v>
      </c>
      <c r="R248" s="27" t="s">
        <v>1846</v>
      </c>
      <c r="S248" s="8" t="s">
        <v>1041</v>
      </c>
      <c r="T248" s="8" t="s">
        <v>1847</v>
      </c>
      <c r="U248" s="8" t="s">
        <v>1851</v>
      </c>
      <c r="V248" s="8" t="s">
        <v>66</v>
      </c>
      <c r="W248" s="8" t="s">
        <v>66</v>
      </c>
      <c r="X248" s="8" t="s">
        <v>66</v>
      </c>
      <c r="Y248" s="8" t="s">
        <v>66</v>
      </c>
      <c r="Z248" s="8" t="s">
        <v>66</v>
      </c>
      <c r="AA248" s="8" t="s">
        <v>66</v>
      </c>
      <c r="AB248" s="8" t="s">
        <v>66</v>
      </c>
      <c r="AC248" s="8" t="s">
        <v>66</v>
      </c>
      <c r="AD248" s="8" t="s">
        <v>66</v>
      </c>
      <c r="AF248" s="8">
        <v>1</v>
      </c>
      <c r="AG248" s="156" t="s">
        <v>1849</v>
      </c>
      <c r="AH248" s="156" t="s">
        <v>1849</v>
      </c>
      <c r="AI248" s="156" t="s">
        <v>1849</v>
      </c>
      <c r="AJ248" s="8">
        <v>4</v>
      </c>
      <c r="AK248" s="8" t="s">
        <v>981</v>
      </c>
      <c r="AL248" s="170">
        <v>43574</v>
      </c>
      <c r="AM248" s="35" t="s">
        <v>1850</v>
      </c>
      <c r="AN248" s="171">
        <v>0.8</v>
      </c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x14ac:dyDescent="0.2">
      <c r="A249" s="58">
        <v>790</v>
      </c>
      <c r="B249" s="9">
        <v>87</v>
      </c>
      <c r="C249" s="56">
        <v>3</v>
      </c>
      <c r="D249" s="9" t="s">
        <v>1800</v>
      </c>
      <c r="E249" s="9" t="s">
        <v>1798</v>
      </c>
      <c r="F249" s="61">
        <v>717600</v>
      </c>
      <c r="H249" s="9" t="s">
        <v>1752</v>
      </c>
      <c r="I249" s="7" t="s">
        <v>1803</v>
      </c>
      <c r="J249" s="130" t="s">
        <v>1828</v>
      </c>
      <c r="K249" s="8" t="s">
        <v>1829</v>
      </c>
      <c r="L249" s="8" t="s">
        <v>1806</v>
      </c>
      <c r="M249" s="119" t="s">
        <v>1807</v>
      </c>
      <c r="N249" s="8"/>
      <c r="O249" s="8"/>
      <c r="P249" s="12"/>
      <c r="Q249" s="168">
        <v>206</v>
      </c>
      <c r="R249" s="27" t="s">
        <v>1846</v>
      </c>
      <c r="S249" s="8" t="s">
        <v>1041</v>
      </c>
      <c r="T249" s="8" t="s">
        <v>1847</v>
      </c>
      <c r="U249" s="8" t="s">
        <v>1851</v>
      </c>
      <c r="V249" s="8" t="s">
        <v>66</v>
      </c>
      <c r="W249" s="8" t="s">
        <v>66</v>
      </c>
      <c r="X249" s="8" t="s">
        <v>66</v>
      </c>
      <c r="Y249" s="8" t="s">
        <v>66</v>
      </c>
      <c r="Z249" s="8" t="s">
        <v>66</v>
      </c>
      <c r="AA249" s="8" t="s">
        <v>66</v>
      </c>
      <c r="AB249" s="8" t="s">
        <v>66</v>
      </c>
      <c r="AC249" s="8" t="s">
        <v>66</v>
      </c>
      <c r="AD249" s="8" t="s">
        <v>66</v>
      </c>
      <c r="AF249" s="8">
        <v>1</v>
      </c>
      <c r="AG249" s="156" t="s">
        <v>1849</v>
      </c>
      <c r="AH249" s="156" t="s">
        <v>1849</v>
      </c>
      <c r="AI249" s="156" t="s">
        <v>1849</v>
      </c>
      <c r="AJ249" s="8">
        <v>4</v>
      </c>
      <c r="AK249" s="8" t="s">
        <v>981</v>
      </c>
      <c r="AL249" s="170">
        <v>43574</v>
      </c>
      <c r="AM249" s="35" t="s">
        <v>1850</v>
      </c>
      <c r="AN249" s="171">
        <v>0.8</v>
      </c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x14ac:dyDescent="0.2">
      <c r="A250" s="58">
        <v>790</v>
      </c>
      <c r="B250" s="9">
        <v>87</v>
      </c>
      <c r="C250" s="56">
        <v>4</v>
      </c>
      <c r="D250" s="9" t="s">
        <v>1801</v>
      </c>
      <c r="E250" s="9" t="s">
        <v>1795</v>
      </c>
      <c r="F250" s="61">
        <v>24100</v>
      </c>
      <c r="H250" s="9" t="s">
        <v>1752</v>
      </c>
      <c r="I250" s="7" t="s">
        <v>1803</v>
      </c>
      <c r="J250" s="130" t="s">
        <v>1830</v>
      </c>
      <c r="K250" s="8" t="s">
        <v>1831</v>
      </c>
      <c r="L250" s="8" t="s">
        <v>1806</v>
      </c>
      <c r="M250" s="119" t="s">
        <v>1807</v>
      </c>
      <c r="N250" s="8"/>
      <c r="O250" s="8"/>
      <c r="P250" s="12"/>
      <c r="Q250" s="168">
        <v>206</v>
      </c>
      <c r="R250" s="27" t="s">
        <v>1846</v>
      </c>
      <c r="S250" s="8" t="s">
        <v>1041</v>
      </c>
      <c r="T250" s="8" t="s">
        <v>1847</v>
      </c>
      <c r="U250" s="8" t="s">
        <v>1851</v>
      </c>
      <c r="V250" s="8" t="s">
        <v>66</v>
      </c>
      <c r="W250" s="8" t="s">
        <v>66</v>
      </c>
      <c r="X250" s="8" t="s">
        <v>66</v>
      </c>
      <c r="Y250" s="8" t="s">
        <v>66</v>
      </c>
      <c r="Z250" s="8" t="s">
        <v>66</v>
      </c>
      <c r="AA250" s="8" t="s">
        <v>66</v>
      </c>
      <c r="AB250" s="8" t="s">
        <v>66</v>
      </c>
      <c r="AC250" s="8" t="s">
        <v>66</v>
      </c>
      <c r="AD250" s="8" t="s">
        <v>66</v>
      </c>
      <c r="AF250" s="8">
        <v>1</v>
      </c>
      <c r="AG250" s="156" t="s">
        <v>1849</v>
      </c>
      <c r="AH250" s="156" t="s">
        <v>1849</v>
      </c>
      <c r="AI250" s="156" t="s">
        <v>1849</v>
      </c>
      <c r="AJ250" s="8">
        <v>4</v>
      </c>
      <c r="AK250" s="8" t="s">
        <v>981</v>
      </c>
      <c r="AL250" s="170">
        <v>43574</v>
      </c>
      <c r="AM250" s="35" t="s">
        <v>1850</v>
      </c>
      <c r="AN250" s="171">
        <v>0.8</v>
      </c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x14ac:dyDescent="0.2">
      <c r="A251" s="58">
        <v>790</v>
      </c>
      <c r="B251" s="9">
        <v>87</v>
      </c>
      <c r="C251" s="56">
        <v>4</v>
      </c>
      <c r="D251" s="9" t="s">
        <v>1801</v>
      </c>
      <c r="E251" s="9" t="s">
        <v>1796</v>
      </c>
      <c r="F251" s="61">
        <v>24100</v>
      </c>
      <c r="H251" s="9" t="s">
        <v>1752</v>
      </c>
      <c r="I251" s="7" t="s">
        <v>1803</v>
      </c>
      <c r="J251" s="130" t="s">
        <v>1832</v>
      </c>
      <c r="K251" s="8" t="s">
        <v>1833</v>
      </c>
      <c r="L251" s="8" t="s">
        <v>1806</v>
      </c>
      <c r="M251" s="119" t="s">
        <v>1807</v>
      </c>
      <c r="N251" s="8"/>
      <c r="O251" s="8"/>
      <c r="P251" s="12"/>
      <c r="Q251" s="168">
        <v>206</v>
      </c>
      <c r="R251" s="27" t="s">
        <v>1846</v>
      </c>
      <c r="S251" s="8" t="s">
        <v>1041</v>
      </c>
      <c r="T251" s="8" t="s">
        <v>1847</v>
      </c>
      <c r="U251" s="8" t="s">
        <v>1851</v>
      </c>
      <c r="V251" s="8" t="s">
        <v>66</v>
      </c>
      <c r="W251" s="8" t="s">
        <v>66</v>
      </c>
      <c r="X251" s="8" t="s">
        <v>66</v>
      </c>
      <c r="Y251" s="8" t="s">
        <v>66</v>
      </c>
      <c r="Z251" s="8" t="s">
        <v>66</v>
      </c>
      <c r="AA251" s="8" t="s">
        <v>66</v>
      </c>
      <c r="AB251" s="8" t="s">
        <v>66</v>
      </c>
      <c r="AC251" s="8" t="s">
        <v>66</v>
      </c>
      <c r="AD251" s="8" t="s">
        <v>66</v>
      </c>
      <c r="AF251" s="8">
        <v>1</v>
      </c>
      <c r="AG251" s="156" t="s">
        <v>1849</v>
      </c>
      <c r="AH251" s="156" t="s">
        <v>1849</v>
      </c>
      <c r="AI251" s="156" t="s">
        <v>1849</v>
      </c>
      <c r="AJ251" s="8">
        <v>4</v>
      </c>
      <c r="AK251" s="8" t="s">
        <v>981</v>
      </c>
      <c r="AL251" s="170">
        <v>43574</v>
      </c>
      <c r="AM251" s="35" t="s">
        <v>1850</v>
      </c>
      <c r="AN251" s="171">
        <v>0.8</v>
      </c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x14ac:dyDescent="0.2">
      <c r="A252" s="58">
        <v>790</v>
      </c>
      <c r="B252" s="9">
        <v>87</v>
      </c>
      <c r="C252" s="56">
        <v>4</v>
      </c>
      <c r="D252" s="9" t="s">
        <v>1801</v>
      </c>
      <c r="E252" s="9" t="s">
        <v>1797</v>
      </c>
      <c r="F252" s="61">
        <v>24100</v>
      </c>
      <c r="H252" s="9" t="s">
        <v>1752</v>
      </c>
      <c r="I252" s="7" t="s">
        <v>1803</v>
      </c>
      <c r="J252" s="130" t="s">
        <v>1834</v>
      </c>
      <c r="K252" s="8" t="s">
        <v>1835</v>
      </c>
      <c r="L252" s="8" t="s">
        <v>1806</v>
      </c>
      <c r="M252" s="119" t="s">
        <v>1807</v>
      </c>
      <c r="N252" s="8"/>
      <c r="O252" s="8"/>
      <c r="P252" s="12"/>
      <c r="Q252" s="168">
        <v>206</v>
      </c>
      <c r="R252" s="27" t="s">
        <v>1846</v>
      </c>
      <c r="S252" s="8" t="s">
        <v>1041</v>
      </c>
      <c r="T252" s="8" t="s">
        <v>1847</v>
      </c>
      <c r="U252" s="8" t="s">
        <v>1851</v>
      </c>
      <c r="V252" s="8" t="s">
        <v>66</v>
      </c>
      <c r="W252" s="8" t="s">
        <v>66</v>
      </c>
      <c r="X252" s="8" t="s">
        <v>66</v>
      </c>
      <c r="Y252" s="8" t="s">
        <v>66</v>
      </c>
      <c r="Z252" s="8" t="s">
        <v>66</v>
      </c>
      <c r="AA252" s="8" t="s">
        <v>66</v>
      </c>
      <c r="AB252" s="8" t="s">
        <v>66</v>
      </c>
      <c r="AC252" s="8" t="s">
        <v>66</v>
      </c>
      <c r="AD252" s="8" t="s">
        <v>66</v>
      </c>
      <c r="AF252" s="8">
        <v>1</v>
      </c>
      <c r="AG252" s="156" t="s">
        <v>1849</v>
      </c>
      <c r="AH252" s="156" t="s">
        <v>1849</v>
      </c>
      <c r="AI252" s="156" t="s">
        <v>1849</v>
      </c>
      <c r="AJ252" s="8">
        <v>4</v>
      </c>
      <c r="AK252" s="8" t="s">
        <v>981</v>
      </c>
      <c r="AL252" s="170">
        <v>43574</v>
      </c>
      <c r="AM252" s="35" t="s">
        <v>1850</v>
      </c>
      <c r="AN252" s="171">
        <v>0.8</v>
      </c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x14ac:dyDescent="0.2">
      <c r="A253" s="58">
        <v>790</v>
      </c>
      <c r="B253" s="9">
        <v>87</v>
      </c>
      <c r="C253" s="56">
        <v>4</v>
      </c>
      <c r="D253" s="9" t="s">
        <v>1801</v>
      </c>
      <c r="E253" s="9" t="s">
        <v>1798</v>
      </c>
      <c r="F253" s="61">
        <v>24100</v>
      </c>
      <c r="H253" s="9" t="s">
        <v>1752</v>
      </c>
      <c r="I253" s="7" t="s">
        <v>1803</v>
      </c>
      <c r="J253" s="130" t="s">
        <v>1836</v>
      </c>
      <c r="K253" s="8" t="s">
        <v>1837</v>
      </c>
      <c r="L253" s="8" t="s">
        <v>1806</v>
      </c>
      <c r="M253" s="119" t="s">
        <v>1807</v>
      </c>
      <c r="N253" s="8"/>
      <c r="O253" s="8"/>
      <c r="P253" s="12"/>
      <c r="Q253" s="168">
        <v>206</v>
      </c>
      <c r="R253" s="27" t="s">
        <v>1846</v>
      </c>
      <c r="S253" s="8" t="s">
        <v>1041</v>
      </c>
      <c r="T253" s="8" t="s">
        <v>1847</v>
      </c>
      <c r="U253" s="8" t="s">
        <v>1851</v>
      </c>
      <c r="V253" s="8" t="s">
        <v>66</v>
      </c>
      <c r="W253" s="8" t="s">
        <v>66</v>
      </c>
      <c r="X253" s="8" t="s">
        <v>66</v>
      </c>
      <c r="Y253" s="8" t="s">
        <v>66</v>
      </c>
      <c r="Z253" s="8" t="s">
        <v>66</v>
      </c>
      <c r="AA253" s="8" t="s">
        <v>66</v>
      </c>
      <c r="AB253" s="8" t="s">
        <v>66</v>
      </c>
      <c r="AC253" s="8" t="s">
        <v>66</v>
      </c>
      <c r="AD253" s="8" t="s">
        <v>66</v>
      </c>
      <c r="AF253" s="8">
        <v>1</v>
      </c>
      <c r="AG253" s="156" t="s">
        <v>1849</v>
      </c>
      <c r="AH253" s="156" t="s">
        <v>1849</v>
      </c>
      <c r="AI253" s="156" t="s">
        <v>1849</v>
      </c>
      <c r="AJ253" s="8">
        <v>4</v>
      </c>
      <c r="AK253" s="8" t="s">
        <v>981</v>
      </c>
      <c r="AL253" s="170">
        <v>43574</v>
      </c>
      <c r="AM253" s="35" t="s">
        <v>1850</v>
      </c>
      <c r="AN253" s="171">
        <v>0.8</v>
      </c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x14ac:dyDescent="0.2">
      <c r="A254" s="58">
        <v>790</v>
      </c>
      <c r="B254" s="9">
        <v>87</v>
      </c>
      <c r="C254" s="56">
        <v>5</v>
      </c>
      <c r="D254" s="9" t="s">
        <v>1802</v>
      </c>
      <c r="E254" s="9" t="s">
        <v>1795</v>
      </c>
      <c r="F254" s="61">
        <v>605200</v>
      </c>
      <c r="H254" s="9" t="s">
        <v>1752</v>
      </c>
      <c r="I254" s="7" t="s">
        <v>1803</v>
      </c>
      <c r="J254" s="130" t="s">
        <v>1838</v>
      </c>
      <c r="K254" s="8" t="s">
        <v>1839</v>
      </c>
      <c r="L254" s="8" t="s">
        <v>1806</v>
      </c>
      <c r="M254" s="119" t="s">
        <v>1807</v>
      </c>
      <c r="N254" s="8"/>
      <c r="O254" s="8"/>
      <c r="P254" s="12"/>
      <c r="Q254" s="168">
        <v>102</v>
      </c>
      <c r="R254" s="27" t="s">
        <v>1846</v>
      </c>
      <c r="S254" s="8" t="s">
        <v>1041</v>
      </c>
      <c r="T254" s="8" t="s">
        <v>1847</v>
      </c>
      <c r="U254" s="8" t="s">
        <v>1852</v>
      </c>
      <c r="V254" s="8" t="s">
        <v>66</v>
      </c>
      <c r="W254" s="8" t="s">
        <v>66</v>
      </c>
      <c r="X254" s="8" t="s">
        <v>66</v>
      </c>
      <c r="Y254" s="8" t="s">
        <v>66</v>
      </c>
      <c r="Z254" s="8" t="s">
        <v>66</v>
      </c>
      <c r="AA254" s="8" t="s">
        <v>66</v>
      </c>
      <c r="AB254" s="8" t="s">
        <v>66</v>
      </c>
      <c r="AC254" s="8" t="s">
        <v>66</v>
      </c>
      <c r="AD254" s="8" t="s">
        <v>66</v>
      </c>
      <c r="AF254" s="8">
        <v>1</v>
      </c>
      <c r="AG254" s="156" t="s">
        <v>1849</v>
      </c>
      <c r="AH254" s="156" t="s">
        <v>1849</v>
      </c>
      <c r="AI254" s="156" t="s">
        <v>1849</v>
      </c>
      <c r="AJ254" s="8">
        <v>4</v>
      </c>
      <c r="AK254" s="8" t="s">
        <v>981</v>
      </c>
      <c r="AL254" s="170">
        <v>43574</v>
      </c>
      <c r="AM254" s="35" t="s">
        <v>1850</v>
      </c>
      <c r="AN254" s="171">
        <v>0.8</v>
      </c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x14ac:dyDescent="0.2">
      <c r="A255" s="58">
        <v>790</v>
      </c>
      <c r="B255" s="9">
        <v>87</v>
      </c>
      <c r="C255" s="56">
        <v>5</v>
      </c>
      <c r="D255" s="9" t="s">
        <v>1802</v>
      </c>
      <c r="E255" s="9" t="s">
        <v>1796</v>
      </c>
      <c r="F255" s="61">
        <v>605200</v>
      </c>
      <c r="H255" s="9" t="s">
        <v>1752</v>
      </c>
      <c r="I255" s="7" t="s">
        <v>1803</v>
      </c>
      <c r="J255" s="130" t="s">
        <v>1840</v>
      </c>
      <c r="K255" s="8" t="s">
        <v>1841</v>
      </c>
      <c r="L255" s="8" t="s">
        <v>1806</v>
      </c>
      <c r="M255" s="119" t="s">
        <v>1807</v>
      </c>
      <c r="N255" s="8"/>
      <c r="O255" s="8"/>
      <c r="P255" s="12"/>
      <c r="Q255" s="168">
        <v>102</v>
      </c>
      <c r="R255" s="27" t="s">
        <v>1846</v>
      </c>
      <c r="S255" s="8" t="s">
        <v>1041</v>
      </c>
      <c r="T255" s="8" t="s">
        <v>1847</v>
      </c>
      <c r="U255" s="8" t="s">
        <v>1852</v>
      </c>
      <c r="V255" s="8" t="s">
        <v>66</v>
      </c>
      <c r="W255" s="8" t="s">
        <v>66</v>
      </c>
      <c r="X255" s="8" t="s">
        <v>66</v>
      </c>
      <c r="Y255" s="8" t="s">
        <v>66</v>
      </c>
      <c r="Z255" s="8" t="s">
        <v>66</v>
      </c>
      <c r="AA255" s="8" t="s">
        <v>66</v>
      </c>
      <c r="AB255" s="8" t="s">
        <v>66</v>
      </c>
      <c r="AC255" s="8" t="s">
        <v>66</v>
      </c>
      <c r="AD255" s="8" t="s">
        <v>66</v>
      </c>
      <c r="AF255" s="8">
        <v>1</v>
      </c>
      <c r="AG255" s="156" t="s">
        <v>1849</v>
      </c>
      <c r="AH255" s="156" t="s">
        <v>1849</v>
      </c>
      <c r="AI255" s="156" t="s">
        <v>1849</v>
      </c>
      <c r="AJ255" s="8">
        <v>4</v>
      </c>
      <c r="AK255" s="8" t="s">
        <v>981</v>
      </c>
      <c r="AL255" s="170">
        <v>43574</v>
      </c>
      <c r="AM255" s="35" t="s">
        <v>1850</v>
      </c>
      <c r="AN255" s="171">
        <v>0.8</v>
      </c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x14ac:dyDescent="0.2">
      <c r="A256" s="58">
        <v>790</v>
      </c>
      <c r="B256" s="9">
        <v>87</v>
      </c>
      <c r="C256" s="56">
        <v>5</v>
      </c>
      <c r="D256" s="9" t="s">
        <v>1802</v>
      </c>
      <c r="E256" s="9" t="s">
        <v>1797</v>
      </c>
      <c r="F256" s="61">
        <v>605200</v>
      </c>
      <c r="H256" s="9" t="s">
        <v>1752</v>
      </c>
      <c r="I256" s="7" t="s">
        <v>1803</v>
      </c>
      <c r="J256" s="130" t="s">
        <v>1842</v>
      </c>
      <c r="K256" s="8" t="s">
        <v>1843</v>
      </c>
      <c r="L256" s="8" t="s">
        <v>1806</v>
      </c>
      <c r="M256" s="119" t="s">
        <v>1807</v>
      </c>
      <c r="N256" s="8"/>
      <c r="O256" s="8"/>
      <c r="P256" s="12"/>
      <c r="Q256" s="168">
        <v>102</v>
      </c>
      <c r="R256" s="27" t="s">
        <v>1846</v>
      </c>
      <c r="S256" s="8" t="s">
        <v>1041</v>
      </c>
      <c r="T256" s="8" t="s">
        <v>1847</v>
      </c>
      <c r="U256" s="8" t="s">
        <v>1852</v>
      </c>
      <c r="V256" s="8" t="s">
        <v>66</v>
      </c>
      <c r="W256" s="8" t="s">
        <v>66</v>
      </c>
      <c r="X256" s="8" t="s">
        <v>66</v>
      </c>
      <c r="Y256" s="8" t="s">
        <v>66</v>
      </c>
      <c r="Z256" s="8" t="s">
        <v>66</v>
      </c>
      <c r="AA256" s="8" t="s">
        <v>66</v>
      </c>
      <c r="AB256" s="8" t="s">
        <v>66</v>
      </c>
      <c r="AC256" s="8" t="s">
        <v>66</v>
      </c>
      <c r="AD256" s="8" t="s">
        <v>66</v>
      </c>
      <c r="AF256" s="8">
        <v>1</v>
      </c>
      <c r="AG256" s="156" t="s">
        <v>1849</v>
      </c>
      <c r="AH256" s="156" t="s">
        <v>1849</v>
      </c>
      <c r="AI256" s="156" t="s">
        <v>1849</v>
      </c>
      <c r="AJ256" s="8">
        <v>4</v>
      </c>
      <c r="AK256" s="8" t="s">
        <v>981</v>
      </c>
      <c r="AL256" s="170">
        <v>43574</v>
      </c>
      <c r="AM256" s="35" t="s">
        <v>1850</v>
      </c>
      <c r="AN256" s="171">
        <v>0.8</v>
      </c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x14ac:dyDescent="0.2">
      <c r="A257" s="58">
        <v>790</v>
      </c>
      <c r="B257" s="9">
        <v>87</v>
      </c>
      <c r="C257" s="56">
        <v>5</v>
      </c>
      <c r="D257" s="9" t="s">
        <v>1802</v>
      </c>
      <c r="E257" s="9" t="s">
        <v>1798</v>
      </c>
      <c r="F257" s="61">
        <v>605200</v>
      </c>
      <c r="H257" s="9" t="s">
        <v>1752</v>
      </c>
      <c r="I257" s="7" t="s">
        <v>1803</v>
      </c>
      <c r="J257" s="130" t="s">
        <v>1844</v>
      </c>
      <c r="K257" s="8" t="s">
        <v>1845</v>
      </c>
      <c r="L257" s="8" t="s">
        <v>1806</v>
      </c>
      <c r="M257" s="119" t="s">
        <v>1807</v>
      </c>
      <c r="N257" s="8"/>
      <c r="O257" s="8"/>
      <c r="P257" s="12"/>
      <c r="Q257" s="168">
        <v>102</v>
      </c>
      <c r="R257" s="27" t="s">
        <v>1846</v>
      </c>
      <c r="S257" s="8" t="s">
        <v>1041</v>
      </c>
      <c r="T257" s="8" t="s">
        <v>1847</v>
      </c>
      <c r="U257" s="8" t="s">
        <v>1852</v>
      </c>
      <c r="V257" s="8" t="s">
        <v>66</v>
      </c>
      <c r="W257" s="8" t="s">
        <v>66</v>
      </c>
      <c r="X257" s="8" t="s">
        <v>66</v>
      </c>
      <c r="Y257" s="8" t="s">
        <v>66</v>
      </c>
      <c r="Z257" s="8" t="s">
        <v>66</v>
      </c>
      <c r="AA257" s="8" t="s">
        <v>66</v>
      </c>
      <c r="AB257" s="8" t="s">
        <v>66</v>
      </c>
      <c r="AC257" s="8" t="s">
        <v>66</v>
      </c>
      <c r="AD257" s="8" t="s">
        <v>66</v>
      </c>
      <c r="AF257" s="8">
        <v>1</v>
      </c>
      <c r="AG257" s="156" t="s">
        <v>1849</v>
      </c>
      <c r="AH257" s="156" t="s">
        <v>1849</v>
      </c>
      <c r="AI257" s="156" t="s">
        <v>1849</v>
      </c>
      <c r="AJ257" s="8">
        <v>4</v>
      </c>
      <c r="AK257" s="8" t="s">
        <v>981</v>
      </c>
      <c r="AL257" s="170">
        <v>43574</v>
      </c>
      <c r="AM257" s="35" t="s">
        <v>1850</v>
      </c>
      <c r="AN257" s="171">
        <v>0.8</v>
      </c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s="85" customFormat="1" x14ac:dyDescent="0.2">
      <c r="A258" s="85">
        <v>790</v>
      </c>
      <c r="B258" s="104">
        <v>88</v>
      </c>
      <c r="C258" s="107"/>
      <c r="D258" s="103" t="s">
        <v>619</v>
      </c>
      <c r="E258" s="94"/>
      <c r="F258" s="61"/>
      <c r="G258" s="58"/>
      <c r="H258" s="94"/>
      <c r="I258" s="92"/>
      <c r="J258" s="131"/>
      <c r="K258" s="87"/>
      <c r="L258" s="87"/>
      <c r="M258" s="87"/>
      <c r="N258" s="8"/>
      <c r="O258" s="8"/>
      <c r="P258" s="12"/>
      <c r="Q258" s="168"/>
      <c r="R258" s="27"/>
      <c r="S258" s="87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157"/>
      <c r="AG258" s="157"/>
      <c r="AH258" s="157"/>
      <c r="AI258" s="8"/>
      <c r="AJ258" s="87"/>
      <c r="AK258" s="8"/>
      <c r="AL258" s="35"/>
      <c r="AM258" s="12"/>
      <c r="AN258" s="36"/>
      <c r="AO258" s="9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</row>
    <row r="259" spans="1:52" x14ac:dyDescent="0.2">
      <c r="A259" s="58">
        <v>790</v>
      </c>
      <c r="B259" s="9">
        <v>88</v>
      </c>
      <c r="C259" s="56">
        <v>1</v>
      </c>
      <c r="D259" s="9" t="s">
        <v>619</v>
      </c>
      <c r="E259" s="9"/>
      <c r="F259" s="61">
        <v>900</v>
      </c>
      <c r="G259" s="58" t="s">
        <v>40</v>
      </c>
      <c r="H259" s="9" t="s">
        <v>1752</v>
      </c>
      <c r="I259" s="8" t="s">
        <v>292</v>
      </c>
      <c r="J259" s="128">
        <v>1151</v>
      </c>
      <c r="K259" s="64" t="s">
        <v>620</v>
      </c>
      <c r="L259" s="64" t="s">
        <v>620</v>
      </c>
      <c r="M259" s="120" t="s">
        <v>621</v>
      </c>
      <c r="N259" s="25" t="s">
        <v>622</v>
      </c>
      <c r="O259" s="25" t="s">
        <v>623</v>
      </c>
      <c r="Q259" s="167">
        <v>3.5031272333333332</v>
      </c>
      <c r="R259" s="27">
        <f t="shared" si="5"/>
        <v>350.31272333333334</v>
      </c>
      <c r="S259" s="64" t="s">
        <v>40</v>
      </c>
      <c r="U259" s="64" t="s">
        <v>521</v>
      </c>
      <c r="V259" s="8" t="s">
        <v>66</v>
      </c>
      <c r="W259" s="8" t="s">
        <v>66</v>
      </c>
      <c r="X259" s="8" t="s">
        <v>66</v>
      </c>
      <c r="Y259" s="8" t="s">
        <v>66</v>
      </c>
      <c r="Z259" s="8" t="s">
        <v>66</v>
      </c>
      <c r="AA259" s="8" t="s">
        <v>66</v>
      </c>
      <c r="AB259" s="8" t="s">
        <v>66</v>
      </c>
      <c r="AC259" s="8" t="s">
        <v>66</v>
      </c>
      <c r="AD259" s="8" t="s">
        <v>66</v>
      </c>
      <c r="AE259" s="8" t="s">
        <v>66</v>
      </c>
      <c r="AF259" s="154">
        <v>100</v>
      </c>
      <c r="AG259" s="154">
        <v>100</v>
      </c>
      <c r="AH259" s="154"/>
      <c r="AI259" s="64"/>
      <c r="AJ259" s="64">
        <v>2</v>
      </c>
      <c r="AK259" s="64" t="s">
        <v>546</v>
      </c>
      <c r="AL259" s="32" t="s">
        <v>298</v>
      </c>
      <c r="AM259" s="64">
        <v>1.098006</v>
      </c>
      <c r="AN259" s="33">
        <v>0.9</v>
      </c>
    </row>
    <row r="260" spans="1:52" s="85" customFormat="1" x14ac:dyDescent="0.2">
      <c r="A260" s="85">
        <v>790</v>
      </c>
      <c r="B260" s="73">
        <v>89</v>
      </c>
      <c r="C260" s="83"/>
      <c r="D260" s="75" t="s">
        <v>1773</v>
      </c>
      <c r="E260" s="94"/>
      <c r="F260" s="61"/>
      <c r="G260" s="58"/>
      <c r="H260" s="94"/>
      <c r="I260" s="87"/>
      <c r="J260" s="129"/>
      <c r="K260" s="88"/>
      <c r="L260" s="88"/>
      <c r="M260" s="89"/>
      <c r="N260" s="25"/>
      <c r="O260" s="25"/>
      <c r="P260" s="58"/>
      <c r="Q260" s="167"/>
      <c r="R260" s="27"/>
      <c r="S260" s="88"/>
      <c r="T260" s="58"/>
      <c r="U260" s="64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155"/>
      <c r="AG260" s="155"/>
      <c r="AH260" s="155"/>
      <c r="AI260" s="64"/>
      <c r="AJ260" s="88"/>
      <c r="AK260" s="64"/>
      <c r="AL260" s="32"/>
      <c r="AM260" s="64"/>
      <c r="AN260" s="33"/>
      <c r="AO260" s="58"/>
    </row>
    <row r="261" spans="1:52" x14ac:dyDescent="0.2">
      <c r="A261" s="58">
        <v>790</v>
      </c>
      <c r="B261" s="58">
        <v>89</v>
      </c>
      <c r="C261" s="60">
        <v>1</v>
      </c>
      <c r="D261" s="58" t="s">
        <v>624</v>
      </c>
      <c r="F261" s="58">
        <v>33</v>
      </c>
      <c r="G261" s="58" t="s">
        <v>40</v>
      </c>
      <c r="H261" s="9" t="s">
        <v>1752</v>
      </c>
      <c r="I261" s="8" t="s">
        <v>292</v>
      </c>
      <c r="J261" s="128">
        <v>53514</v>
      </c>
      <c r="K261" s="64" t="s">
        <v>625</v>
      </c>
      <c r="L261" s="64" t="s">
        <v>625</v>
      </c>
      <c r="M261" s="120" t="s">
        <v>626</v>
      </c>
      <c r="N261" s="25" t="s">
        <v>627</v>
      </c>
      <c r="O261" s="25" t="s">
        <v>628</v>
      </c>
      <c r="P261" s="64"/>
      <c r="Q261" s="167">
        <v>1216.7483157894737</v>
      </c>
      <c r="R261" s="27">
        <f t="shared" si="5"/>
        <v>1216.7483157894737</v>
      </c>
      <c r="S261" s="64" t="s">
        <v>40</v>
      </c>
      <c r="T261" s="64"/>
      <c r="U261" s="64" t="s">
        <v>521</v>
      </c>
      <c r="V261" s="8" t="s">
        <v>66</v>
      </c>
      <c r="W261" s="8" t="s">
        <v>66</v>
      </c>
      <c r="X261" s="8" t="s">
        <v>66</v>
      </c>
      <c r="Y261" s="8" t="s">
        <v>66</v>
      </c>
      <c r="Z261" s="8" t="s">
        <v>66</v>
      </c>
      <c r="AA261" s="8" t="s">
        <v>66</v>
      </c>
      <c r="AB261" s="8" t="s">
        <v>66</v>
      </c>
      <c r="AC261" s="8" t="s">
        <v>66</v>
      </c>
      <c r="AD261" s="8" t="s">
        <v>66</v>
      </c>
      <c r="AE261" s="8" t="s">
        <v>66</v>
      </c>
      <c r="AF261" s="154">
        <v>1</v>
      </c>
      <c r="AG261" s="154">
        <v>1</v>
      </c>
      <c r="AH261" s="154"/>
      <c r="AI261" s="64"/>
      <c r="AJ261" s="64">
        <v>2</v>
      </c>
      <c r="AK261" s="64" t="s">
        <v>112</v>
      </c>
      <c r="AL261" s="32" t="s">
        <v>298</v>
      </c>
      <c r="AM261" s="64">
        <v>1</v>
      </c>
      <c r="AN261" s="33">
        <v>0.9</v>
      </c>
    </row>
    <row r="262" spans="1:52" x14ac:dyDescent="0.2">
      <c r="A262" s="58">
        <v>790</v>
      </c>
      <c r="B262" s="58">
        <v>89</v>
      </c>
      <c r="C262" s="60">
        <v>1</v>
      </c>
      <c r="D262" s="58" t="s">
        <v>624</v>
      </c>
      <c r="F262" s="58">
        <v>33</v>
      </c>
      <c r="G262" s="58" t="s">
        <v>40</v>
      </c>
      <c r="H262" s="9" t="s">
        <v>1752</v>
      </c>
      <c r="I262" s="8" t="s">
        <v>292</v>
      </c>
      <c r="J262" s="128">
        <v>53515</v>
      </c>
      <c r="K262" s="64" t="s">
        <v>629</v>
      </c>
      <c r="L262" s="64" t="s">
        <v>629</v>
      </c>
      <c r="M262" s="120" t="s">
        <v>630</v>
      </c>
      <c r="N262" s="25" t="s">
        <v>631</v>
      </c>
      <c r="O262" s="25" t="s">
        <v>632</v>
      </c>
      <c r="P262" s="64"/>
      <c r="Q262" s="167">
        <v>1216.7483157894737</v>
      </c>
      <c r="R262" s="27">
        <f t="shared" si="5"/>
        <v>1216.7483157894737</v>
      </c>
      <c r="S262" s="64" t="s">
        <v>40</v>
      </c>
      <c r="T262" s="64"/>
      <c r="U262" s="64" t="s">
        <v>521</v>
      </c>
      <c r="V262" s="8" t="s">
        <v>66</v>
      </c>
      <c r="W262" s="8" t="s">
        <v>66</v>
      </c>
      <c r="X262" s="8" t="s">
        <v>66</v>
      </c>
      <c r="Y262" s="8" t="s">
        <v>66</v>
      </c>
      <c r="Z262" s="8" t="s">
        <v>66</v>
      </c>
      <c r="AA262" s="8" t="s">
        <v>66</v>
      </c>
      <c r="AB262" s="8" t="s">
        <v>66</v>
      </c>
      <c r="AC262" s="8" t="s">
        <v>66</v>
      </c>
      <c r="AD262" s="8" t="s">
        <v>66</v>
      </c>
      <c r="AE262" s="8" t="s">
        <v>66</v>
      </c>
      <c r="AF262" s="154">
        <v>1</v>
      </c>
      <c r="AG262" s="154">
        <v>1</v>
      </c>
      <c r="AH262" s="154"/>
      <c r="AI262" s="64"/>
      <c r="AJ262" s="64">
        <v>2</v>
      </c>
      <c r="AK262" s="64" t="s">
        <v>112</v>
      </c>
      <c r="AL262" s="32" t="s">
        <v>298</v>
      </c>
      <c r="AM262" s="64">
        <v>1</v>
      </c>
      <c r="AN262" s="33">
        <v>0.9</v>
      </c>
    </row>
    <row r="263" spans="1:52" x14ac:dyDescent="0.2">
      <c r="A263" s="58">
        <v>790</v>
      </c>
      <c r="B263" s="58">
        <v>89</v>
      </c>
      <c r="C263" s="60">
        <v>1</v>
      </c>
      <c r="D263" s="58" t="s">
        <v>624</v>
      </c>
      <c r="F263" s="58"/>
      <c r="H263" s="9" t="s">
        <v>1752</v>
      </c>
      <c r="I263" s="8" t="s">
        <v>292</v>
      </c>
      <c r="J263" s="128">
        <v>53516</v>
      </c>
      <c r="K263" s="64" t="s">
        <v>633</v>
      </c>
      <c r="L263" s="64" t="s">
        <v>633</v>
      </c>
      <c r="M263" s="120" t="s">
        <v>634</v>
      </c>
      <c r="N263" s="25" t="s">
        <v>635</v>
      </c>
      <c r="O263" s="25" t="s">
        <v>636</v>
      </c>
      <c r="P263" s="64"/>
      <c r="Q263" s="167">
        <v>1216.7483157894737</v>
      </c>
      <c r="R263" s="27">
        <f t="shared" si="5"/>
        <v>1216.7483157894737</v>
      </c>
      <c r="S263" s="64" t="s">
        <v>40</v>
      </c>
      <c r="T263" s="64"/>
      <c r="U263" s="64" t="s">
        <v>521</v>
      </c>
      <c r="V263" s="8" t="s">
        <v>66</v>
      </c>
      <c r="W263" s="8" t="s">
        <v>66</v>
      </c>
      <c r="X263" s="8" t="s">
        <v>66</v>
      </c>
      <c r="Y263" s="8" t="s">
        <v>66</v>
      </c>
      <c r="Z263" s="8" t="s">
        <v>66</v>
      </c>
      <c r="AA263" s="8" t="s">
        <v>66</v>
      </c>
      <c r="AB263" s="8" t="s">
        <v>66</v>
      </c>
      <c r="AC263" s="8" t="s">
        <v>66</v>
      </c>
      <c r="AD263" s="8" t="s">
        <v>66</v>
      </c>
      <c r="AE263" s="8" t="s">
        <v>66</v>
      </c>
      <c r="AF263" s="154">
        <v>1</v>
      </c>
      <c r="AG263" s="154">
        <v>1</v>
      </c>
      <c r="AH263" s="154"/>
      <c r="AI263" s="64"/>
      <c r="AJ263" s="64">
        <v>2</v>
      </c>
      <c r="AK263" s="64" t="s">
        <v>112</v>
      </c>
      <c r="AL263" s="32" t="s">
        <v>298</v>
      </c>
      <c r="AM263" s="64">
        <v>1</v>
      </c>
      <c r="AN263" s="33">
        <v>0.9</v>
      </c>
    </row>
    <row r="264" spans="1:52" x14ac:dyDescent="0.2">
      <c r="A264" s="58">
        <v>790</v>
      </c>
      <c r="B264" s="58">
        <v>89</v>
      </c>
      <c r="C264" s="60">
        <v>1</v>
      </c>
      <c r="D264" s="58" t="s">
        <v>624</v>
      </c>
      <c r="F264" s="58"/>
      <c r="H264" s="9" t="s">
        <v>1752</v>
      </c>
      <c r="I264" s="8" t="s">
        <v>292</v>
      </c>
      <c r="J264" s="128">
        <v>53517</v>
      </c>
      <c r="K264" s="64" t="s">
        <v>637</v>
      </c>
      <c r="L264" s="64" t="s">
        <v>637</v>
      </c>
      <c r="M264" s="120" t="s">
        <v>638</v>
      </c>
      <c r="N264" s="25" t="s">
        <v>639</v>
      </c>
      <c r="O264" s="25" t="s">
        <v>640</v>
      </c>
      <c r="P264" s="64"/>
      <c r="Q264" s="167">
        <v>1216.7483157894737</v>
      </c>
      <c r="R264" s="27">
        <f t="shared" si="5"/>
        <v>1216.7483157894737</v>
      </c>
      <c r="S264" s="64" t="s">
        <v>40</v>
      </c>
      <c r="T264" s="64"/>
      <c r="U264" s="64" t="s">
        <v>521</v>
      </c>
      <c r="V264" s="8" t="s">
        <v>66</v>
      </c>
      <c r="W264" s="8" t="s">
        <v>66</v>
      </c>
      <c r="X264" s="8" t="s">
        <v>66</v>
      </c>
      <c r="Y264" s="8" t="s">
        <v>66</v>
      </c>
      <c r="Z264" s="8" t="s">
        <v>66</v>
      </c>
      <c r="AA264" s="8" t="s">
        <v>66</v>
      </c>
      <c r="AB264" s="8" t="s">
        <v>66</v>
      </c>
      <c r="AC264" s="8" t="s">
        <v>66</v>
      </c>
      <c r="AD264" s="8" t="s">
        <v>66</v>
      </c>
      <c r="AE264" s="8" t="s">
        <v>66</v>
      </c>
      <c r="AF264" s="154">
        <v>1</v>
      </c>
      <c r="AG264" s="154">
        <v>1</v>
      </c>
      <c r="AH264" s="154"/>
      <c r="AI264" s="64"/>
      <c r="AJ264" s="64">
        <v>2</v>
      </c>
      <c r="AK264" s="64" t="s">
        <v>112</v>
      </c>
      <c r="AL264" s="32" t="s">
        <v>298</v>
      </c>
      <c r="AM264" s="64">
        <v>1</v>
      </c>
      <c r="AN264" s="33">
        <v>0.9</v>
      </c>
    </row>
    <row r="265" spans="1:52" x14ac:dyDescent="0.2">
      <c r="A265" s="58">
        <v>790</v>
      </c>
      <c r="B265" s="58">
        <v>89</v>
      </c>
      <c r="C265" s="60">
        <v>1</v>
      </c>
      <c r="D265" s="58" t="s">
        <v>624</v>
      </c>
      <c r="F265" s="58"/>
      <c r="H265" s="9" t="s">
        <v>1752</v>
      </c>
      <c r="I265" s="8" t="s">
        <v>292</v>
      </c>
      <c r="J265" s="128">
        <v>53518</v>
      </c>
      <c r="K265" s="64" t="s">
        <v>641</v>
      </c>
      <c r="L265" s="64" t="s">
        <v>641</v>
      </c>
      <c r="M265" s="120" t="s">
        <v>642</v>
      </c>
      <c r="N265" s="25" t="s">
        <v>643</v>
      </c>
      <c r="O265" s="25" t="s">
        <v>644</v>
      </c>
      <c r="P265" s="64"/>
      <c r="Q265" s="167">
        <v>1216.7483157894737</v>
      </c>
      <c r="R265" s="27">
        <f t="shared" si="5"/>
        <v>1216.7483157894737</v>
      </c>
      <c r="S265" s="64" t="s">
        <v>40</v>
      </c>
      <c r="T265" s="64"/>
      <c r="U265" s="64" t="s">
        <v>521</v>
      </c>
      <c r="V265" s="8" t="s">
        <v>66</v>
      </c>
      <c r="W265" s="8" t="s">
        <v>66</v>
      </c>
      <c r="X265" s="8" t="s">
        <v>66</v>
      </c>
      <c r="Y265" s="8" t="s">
        <v>66</v>
      </c>
      <c r="Z265" s="8" t="s">
        <v>66</v>
      </c>
      <c r="AA265" s="8" t="s">
        <v>66</v>
      </c>
      <c r="AB265" s="8" t="s">
        <v>66</v>
      </c>
      <c r="AC265" s="8" t="s">
        <v>66</v>
      </c>
      <c r="AD265" s="8" t="s">
        <v>66</v>
      </c>
      <c r="AE265" s="8" t="s">
        <v>66</v>
      </c>
      <c r="AF265" s="154">
        <v>1</v>
      </c>
      <c r="AG265" s="154">
        <v>1</v>
      </c>
      <c r="AH265" s="154"/>
      <c r="AI265" s="64"/>
      <c r="AJ265" s="64">
        <v>2</v>
      </c>
      <c r="AK265" s="64" t="s">
        <v>112</v>
      </c>
      <c r="AL265" s="32" t="s">
        <v>298</v>
      </c>
      <c r="AM265" s="64">
        <v>1</v>
      </c>
      <c r="AN265" s="33">
        <v>0.9</v>
      </c>
    </row>
    <row r="266" spans="1:52" x14ac:dyDescent="0.2">
      <c r="A266" s="58">
        <v>790</v>
      </c>
      <c r="B266" s="58">
        <v>89</v>
      </c>
      <c r="C266" s="60">
        <v>1</v>
      </c>
      <c r="D266" s="58" t="s">
        <v>624</v>
      </c>
      <c r="F266" s="58"/>
      <c r="H266" s="9" t="s">
        <v>1752</v>
      </c>
      <c r="I266" s="8" t="s">
        <v>292</v>
      </c>
      <c r="J266" s="128">
        <v>53520</v>
      </c>
      <c r="K266" s="64" t="s">
        <v>645</v>
      </c>
      <c r="L266" s="64" t="s">
        <v>645</v>
      </c>
      <c r="M266" s="120" t="s">
        <v>646</v>
      </c>
      <c r="N266" s="25" t="s">
        <v>647</v>
      </c>
      <c r="O266" s="25" t="s">
        <v>648</v>
      </c>
      <c r="P266" s="64"/>
      <c r="Q266" s="167">
        <v>1216.7483157894737</v>
      </c>
      <c r="R266" s="27">
        <f t="shared" si="5"/>
        <v>1216.7483157894737</v>
      </c>
      <c r="S266" s="64" t="s">
        <v>40</v>
      </c>
      <c r="T266" s="64"/>
      <c r="U266" s="64" t="s">
        <v>521</v>
      </c>
      <c r="V266" s="8" t="s">
        <v>66</v>
      </c>
      <c r="W266" s="8" t="s">
        <v>66</v>
      </c>
      <c r="X266" s="8" t="s">
        <v>66</v>
      </c>
      <c r="Y266" s="8" t="s">
        <v>66</v>
      </c>
      <c r="Z266" s="8" t="s">
        <v>66</v>
      </c>
      <c r="AA266" s="8" t="s">
        <v>66</v>
      </c>
      <c r="AB266" s="8" t="s">
        <v>66</v>
      </c>
      <c r="AC266" s="8" t="s">
        <v>66</v>
      </c>
      <c r="AD266" s="8" t="s">
        <v>66</v>
      </c>
      <c r="AE266" s="8" t="s">
        <v>66</v>
      </c>
      <c r="AF266" s="154">
        <v>1</v>
      </c>
      <c r="AG266" s="154">
        <v>1</v>
      </c>
      <c r="AH266" s="154"/>
      <c r="AI266" s="64"/>
      <c r="AJ266" s="64">
        <v>2</v>
      </c>
      <c r="AK266" s="64" t="s">
        <v>112</v>
      </c>
      <c r="AL266" s="32" t="s">
        <v>298</v>
      </c>
      <c r="AM266" s="64">
        <v>1</v>
      </c>
      <c r="AN266" s="33">
        <v>0.9</v>
      </c>
    </row>
    <row r="267" spans="1:52" x14ac:dyDescent="0.2">
      <c r="A267" s="58">
        <v>790</v>
      </c>
      <c r="B267" s="58">
        <v>89</v>
      </c>
      <c r="C267" s="60">
        <v>1</v>
      </c>
      <c r="D267" s="58" t="s">
        <v>624</v>
      </c>
      <c r="F267" s="58"/>
      <c r="H267" s="9" t="s">
        <v>1752</v>
      </c>
      <c r="I267" s="8" t="s">
        <v>292</v>
      </c>
      <c r="J267" s="128">
        <v>53521</v>
      </c>
      <c r="K267" s="64" t="s">
        <v>649</v>
      </c>
      <c r="L267" s="64" t="s">
        <v>649</v>
      </c>
      <c r="M267" s="120" t="s">
        <v>650</v>
      </c>
      <c r="N267" s="25" t="s">
        <v>651</v>
      </c>
      <c r="O267" s="25" t="s">
        <v>652</v>
      </c>
      <c r="P267" s="64"/>
      <c r="Q267" s="167">
        <v>1216.7483157894737</v>
      </c>
      <c r="R267" s="27">
        <f t="shared" si="5"/>
        <v>1216.7483157894737</v>
      </c>
      <c r="S267" s="64" t="s">
        <v>40</v>
      </c>
      <c r="T267" s="64"/>
      <c r="U267" s="64" t="s">
        <v>521</v>
      </c>
      <c r="V267" s="8" t="s">
        <v>66</v>
      </c>
      <c r="W267" s="8" t="s">
        <v>66</v>
      </c>
      <c r="X267" s="8" t="s">
        <v>66</v>
      </c>
      <c r="Y267" s="8" t="s">
        <v>66</v>
      </c>
      <c r="Z267" s="8" t="s">
        <v>66</v>
      </c>
      <c r="AA267" s="8" t="s">
        <v>66</v>
      </c>
      <c r="AB267" s="8" t="s">
        <v>66</v>
      </c>
      <c r="AC267" s="8" t="s">
        <v>66</v>
      </c>
      <c r="AD267" s="8" t="s">
        <v>66</v>
      </c>
      <c r="AE267" s="8" t="s">
        <v>66</v>
      </c>
      <c r="AF267" s="154">
        <v>1</v>
      </c>
      <c r="AG267" s="154">
        <v>1</v>
      </c>
      <c r="AH267" s="154"/>
      <c r="AI267" s="64"/>
      <c r="AJ267" s="64">
        <v>2</v>
      </c>
      <c r="AK267" s="64" t="s">
        <v>112</v>
      </c>
      <c r="AL267" s="32" t="s">
        <v>298</v>
      </c>
      <c r="AM267" s="64">
        <v>1</v>
      </c>
      <c r="AN267" s="33">
        <v>0.9</v>
      </c>
    </row>
    <row r="268" spans="1:52" x14ac:dyDescent="0.2">
      <c r="A268" s="58">
        <v>790</v>
      </c>
      <c r="B268" s="58">
        <v>89</v>
      </c>
      <c r="C268" s="60">
        <v>1</v>
      </c>
      <c r="D268" s="58" t="s">
        <v>624</v>
      </c>
      <c r="F268" s="58"/>
      <c r="H268" s="9" t="s">
        <v>1752</v>
      </c>
      <c r="I268" s="8" t="s">
        <v>292</v>
      </c>
      <c r="J268" s="128">
        <v>53522</v>
      </c>
      <c r="K268" s="64" t="s">
        <v>653</v>
      </c>
      <c r="L268" s="64" t="s">
        <v>653</v>
      </c>
      <c r="M268" s="120" t="s">
        <v>654</v>
      </c>
      <c r="N268" s="25" t="s">
        <v>655</v>
      </c>
      <c r="O268" s="25" t="s">
        <v>656</v>
      </c>
      <c r="P268" s="64"/>
      <c r="Q268" s="167">
        <v>1216.7483157894737</v>
      </c>
      <c r="R268" s="27">
        <f t="shared" si="5"/>
        <v>1216.7483157894737</v>
      </c>
      <c r="S268" s="64" t="s">
        <v>40</v>
      </c>
      <c r="T268" s="64"/>
      <c r="U268" s="64" t="s">
        <v>521</v>
      </c>
      <c r="V268" s="8" t="s">
        <v>66</v>
      </c>
      <c r="W268" s="8" t="s">
        <v>66</v>
      </c>
      <c r="X268" s="8" t="s">
        <v>66</v>
      </c>
      <c r="Y268" s="8" t="s">
        <v>66</v>
      </c>
      <c r="Z268" s="8" t="s">
        <v>66</v>
      </c>
      <c r="AA268" s="8" t="s">
        <v>66</v>
      </c>
      <c r="AB268" s="8" t="s">
        <v>66</v>
      </c>
      <c r="AC268" s="8" t="s">
        <v>66</v>
      </c>
      <c r="AD268" s="8" t="s">
        <v>66</v>
      </c>
      <c r="AE268" s="8" t="s">
        <v>66</v>
      </c>
      <c r="AF268" s="154">
        <v>1</v>
      </c>
      <c r="AG268" s="154">
        <v>1</v>
      </c>
      <c r="AH268" s="154"/>
      <c r="AI268" s="64"/>
      <c r="AJ268" s="64">
        <v>2</v>
      </c>
      <c r="AK268" s="64" t="s">
        <v>112</v>
      </c>
      <c r="AL268" s="32" t="s">
        <v>298</v>
      </c>
      <c r="AM268" s="64">
        <v>1</v>
      </c>
      <c r="AN268" s="33">
        <v>0.9</v>
      </c>
    </row>
    <row r="269" spans="1:52" x14ac:dyDescent="0.2">
      <c r="A269" s="58">
        <v>790</v>
      </c>
      <c r="B269" s="58">
        <v>89</v>
      </c>
      <c r="C269" s="60">
        <v>1</v>
      </c>
      <c r="D269" s="58" t="s">
        <v>624</v>
      </c>
      <c r="F269" s="58"/>
      <c r="H269" s="9" t="s">
        <v>1752</v>
      </c>
      <c r="I269" s="8" t="s">
        <v>292</v>
      </c>
      <c r="J269" s="128">
        <v>53523</v>
      </c>
      <c r="K269" s="64" t="s">
        <v>657</v>
      </c>
      <c r="L269" s="64" t="s">
        <v>657</v>
      </c>
      <c r="M269" s="120" t="s">
        <v>658</v>
      </c>
      <c r="N269" s="25" t="s">
        <v>659</v>
      </c>
      <c r="O269" s="25" t="s">
        <v>660</v>
      </c>
      <c r="P269" s="64"/>
      <c r="Q269" s="167">
        <v>1216.7483157894737</v>
      </c>
      <c r="R269" s="27">
        <f t="shared" si="5"/>
        <v>1216.7483157894737</v>
      </c>
      <c r="S269" s="64" t="s">
        <v>40</v>
      </c>
      <c r="T269" s="64"/>
      <c r="U269" s="64" t="s">
        <v>521</v>
      </c>
      <c r="V269" s="8" t="s">
        <v>66</v>
      </c>
      <c r="W269" s="8" t="s">
        <v>66</v>
      </c>
      <c r="X269" s="8" t="s">
        <v>66</v>
      </c>
      <c r="Y269" s="8" t="s">
        <v>66</v>
      </c>
      <c r="Z269" s="8" t="s">
        <v>66</v>
      </c>
      <c r="AA269" s="8" t="s">
        <v>66</v>
      </c>
      <c r="AB269" s="8" t="s">
        <v>66</v>
      </c>
      <c r="AC269" s="8" t="s">
        <v>66</v>
      </c>
      <c r="AD269" s="8" t="s">
        <v>66</v>
      </c>
      <c r="AE269" s="8" t="s">
        <v>66</v>
      </c>
      <c r="AF269" s="154">
        <v>1</v>
      </c>
      <c r="AG269" s="154">
        <v>1</v>
      </c>
      <c r="AH269" s="154"/>
      <c r="AI269" s="64"/>
      <c r="AJ269" s="64">
        <v>2</v>
      </c>
      <c r="AK269" s="64" t="s">
        <v>112</v>
      </c>
      <c r="AL269" s="32" t="s">
        <v>298</v>
      </c>
      <c r="AM269" s="64">
        <v>1</v>
      </c>
      <c r="AN269" s="33">
        <v>0.9</v>
      </c>
    </row>
    <row r="270" spans="1:52" s="9" customFormat="1" x14ac:dyDescent="0.2">
      <c r="A270" s="58">
        <v>790</v>
      </c>
      <c r="B270" s="58">
        <v>89</v>
      </c>
      <c r="C270" s="60">
        <v>2</v>
      </c>
      <c r="D270" s="58" t="s">
        <v>842</v>
      </c>
      <c r="E270" s="58"/>
      <c r="F270" s="58">
        <v>138</v>
      </c>
      <c r="G270" s="58" t="s">
        <v>40</v>
      </c>
      <c r="H270" s="9" t="s">
        <v>1752</v>
      </c>
      <c r="I270" s="8" t="s">
        <v>830</v>
      </c>
      <c r="J270" s="130">
        <v>13015</v>
      </c>
      <c r="K270" s="8" t="s">
        <v>843</v>
      </c>
      <c r="L270" s="64"/>
      <c r="M270" s="119" t="s">
        <v>844</v>
      </c>
      <c r="N270" s="8" t="s">
        <v>845</v>
      </c>
      <c r="O270" s="64"/>
      <c r="P270" s="64"/>
      <c r="Q270" s="150">
        <v>341</v>
      </c>
      <c r="R270" s="27">
        <f t="shared" si="5"/>
        <v>341</v>
      </c>
      <c r="S270" s="64" t="s">
        <v>40</v>
      </c>
      <c r="T270" s="64"/>
      <c r="U270" s="8" t="s">
        <v>846</v>
      </c>
      <c r="V270" s="8" t="s">
        <v>66</v>
      </c>
      <c r="W270" s="64"/>
      <c r="X270" s="64"/>
      <c r="Y270" s="8" t="s">
        <v>66</v>
      </c>
      <c r="Z270" s="64"/>
      <c r="AA270" s="64"/>
      <c r="AB270" s="64"/>
      <c r="AC270" s="64"/>
      <c r="AD270" s="64"/>
      <c r="AE270" s="64"/>
      <c r="AF270" s="154">
        <v>1</v>
      </c>
      <c r="AG270" s="154">
        <v>1</v>
      </c>
      <c r="AH270" s="154"/>
      <c r="AI270" s="64"/>
      <c r="AJ270" s="64">
        <v>2</v>
      </c>
      <c r="AK270" s="64" t="s">
        <v>112</v>
      </c>
      <c r="AL270" s="64"/>
      <c r="AM270" s="64"/>
      <c r="AN270" s="64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</row>
    <row r="271" spans="1:52" s="34" customFormat="1" x14ac:dyDescent="0.2">
      <c r="A271" s="58">
        <v>790</v>
      </c>
      <c r="B271" s="58">
        <v>89</v>
      </c>
      <c r="C271" s="60">
        <v>2</v>
      </c>
      <c r="D271" s="58" t="s">
        <v>842</v>
      </c>
      <c r="E271" s="58"/>
      <c r="F271" s="58">
        <v>138</v>
      </c>
      <c r="G271" s="58" t="s">
        <v>40</v>
      </c>
      <c r="H271" s="9" t="s">
        <v>1752</v>
      </c>
      <c r="I271" s="8" t="s">
        <v>830</v>
      </c>
      <c r="J271" s="130">
        <v>13013</v>
      </c>
      <c r="K271" s="8" t="s">
        <v>847</v>
      </c>
      <c r="L271" s="8"/>
      <c r="M271" s="119" t="s">
        <v>848</v>
      </c>
      <c r="N271" s="8" t="s">
        <v>849</v>
      </c>
      <c r="O271" s="8"/>
      <c r="P271" s="8"/>
      <c r="Q271" s="150">
        <v>341</v>
      </c>
      <c r="R271" s="27">
        <f t="shared" si="5"/>
        <v>341</v>
      </c>
      <c r="S271" s="64" t="s">
        <v>40</v>
      </c>
      <c r="T271" s="64"/>
      <c r="U271" s="8" t="s">
        <v>846</v>
      </c>
      <c r="V271" s="8" t="s">
        <v>66</v>
      </c>
      <c r="W271" s="8"/>
      <c r="X271" s="8"/>
      <c r="Y271" s="8" t="s">
        <v>66</v>
      </c>
      <c r="Z271" s="64"/>
      <c r="AA271" s="64"/>
      <c r="AB271" s="64"/>
      <c r="AC271" s="64"/>
      <c r="AD271" s="64"/>
      <c r="AE271" s="64"/>
      <c r="AF271" s="154">
        <v>1</v>
      </c>
      <c r="AG271" s="154">
        <v>1</v>
      </c>
      <c r="AH271" s="156"/>
      <c r="AI271" s="8"/>
      <c r="AJ271" s="8">
        <v>2</v>
      </c>
      <c r="AK271" s="8" t="s">
        <v>112</v>
      </c>
      <c r="AL271" s="64"/>
      <c r="AM271" s="64"/>
      <c r="AN271" s="64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</row>
    <row r="272" spans="1:52" s="34" customFormat="1" x14ac:dyDescent="0.2">
      <c r="A272" s="58">
        <v>790</v>
      </c>
      <c r="B272" s="58">
        <v>89</v>
      </c>
      <c r="C272" s="60">
        <v>2</v>
      </c>
      <c r="D272" s="58" t="s">
        <v>842</v>
      </c>
      <c r="E272" s="58"/>
      <c r="F272" s="25"/>
      <c r="G272" s="25"/>
      <c r="H272" s="9" t="s">
        <v>1752</v>
      </c>
      <c r="I272" s="8" t="s">
        <v>830</v>
      </c>
      <c r="J272" s="130">
        <v>13016</v>
      </c>
      <c r="K272" s="8" t="s">
        <v>850</v>
      </c>
      <c r="L272" s="8"/>
      <c r="M272" s="119" t="s">
        <v>851</v>
      </c>
      <c r="N272" s="8" t="s">
        <v>852</v>
      </c>
      <c r="O272" s="8"/>
      <c r="P272" s="8"/>
      <c r="Q272" s="150">
        <v>341</v>
      </c>
      <c r="R272" s="27">
        <f t="shared" si="5"/>
        <v>341</v>
      </c>
      <c r="S272" s="64" t="s">
        <v>40</v>
      </c>
      <c r="T272" s="64"/>
      <c r="U272" s="8" t="s">
        <v>846</v>
      </c>
      <c r="V272" s="8" t="s">
        <v>66</v>
      </c>
      <c r="W272" s="8"/>
      <c r="X272" s="8"/>
      <c r="Y272" s="8" t="s">
        <v>66</v>
      </c>
      <c r="Z272" s="64"/>
      <c r="AA272" s="64"/>
      <c r="AB272" s="64"/>
      <c r="AC272" s="64"/>
      <c r="AD272" s="64"/>
      <c r="AE272" s="64"/>
      <c r="AF272" s="154">
        <v>1</v>
      </c>
      <c r="AG272" s="154">
        <v>1</v>
      </c>
      <c r="AH272" s="156"/>
      <c r="AI272" s="8"/>
      <c r="AJ272" s="8">
        <v>2</v>
      </c>
      <c r="AK272" s="8" t="s">
        <v>112</v>
      </c>
      <c r="AL272" s="64"/>
      <c r="AM272" s="64"/>
      <c r="AN272" s="64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</row>
    <row r="273" spans="1:52" s="9" customFormat="1" x14ac:dyDescent="0.2">
      <c r="A273" s="58">
        <v>790</v>
      </c>
      <c r="B273" s="58">
        <v>89</v>
      </c>
      <c r="C273" s="60">
        <v>2</v>
      </c>
      <c r="D273" s="58" t="s">
        <v>842</v>
      </c>
      <c r="E273" s="58"/>
      <c r="F273" s="25"/>
      <c r="G273" s="25"/>
      <c r="H273" s="9" t="s">
        <v>1752</v>
      </c>
      <c r="I273" s="8" t="s">
        <v>830</v>
      </c>
      <c r="J273" s="130">
        <v>12174</v>
      </c>
      <c r="K273" s="8" t="s">
        <v>853</v>
      </c>
      <c r="L273" s="8"/>
      <c r="M273" s="119" t="s">
        <v>854</v>
      </c>
      <c r="N273" s="8" t="s">
        <v>855</v>
      </c>
      <c r="O273" s="8"/>
      <c r="P273" s="8"/>
      <c r="Q273" s="150">
        <v>341</v>
      </c>
      <c r="R273" s="27">
        <f t="shared" si="5"/>
        <v>341</v>
      </c>
      <c r="S273" s="64" t="s">
        <v>40</v>
      </c>
      <c r="T273" s="64"/>
      <c r="U273" s="8" t="s">
        <v>846</v>
      </c>
      <c r="V273" s="8" t="s">
        <v>66</v>
      </c>
      <c r="W273" s="8"/>
      <c r="X273" s="8"/>
      <c r="Y273" s="8" t="s">
        <v>66</v>
      </c>
      <c r="Z273" s="64"/>
      <c r="AA273" s="64"/>
      <c r="AB273" s="64"/>
      <c r="AC273" s="64"/>
      <c r="AD273" s="64"/>
      <c r="AE273" s="64"/>
      <c r="AF273" s="154">
        <v>1</v>
      </c>
      <c r="AG273" s="154">
        <v>1</v>
      </c>
      <c r="AH273" s="156"/>
      <c r="AI273" s="8"/>
      <c r="AJ273" s="8">
        <v>2</v>
      </c>
      <c r="AK273" s="8" t="s">
        <v>112</v>
      </c>
      <c r="AL273" s="64"/>
      <c r="AM273" s="64"/>
      <c r="AN273" s="64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</row>
    <row r="274" spans="1:52" s="9" customFormat="1" x14ac:dyDescent="0.2">
      <c r="A274" s="58">
        <v>790</v>
      </c>
      <c r="B274" s="58">
        <v>89</v>
      </c>
      <c r="C274" s="60">
        <v>2</v>
      </c>
      <c r="D274" s="58" t="s">
        <v>842</v>
      </c>
      <c r="E274" s="58"/>
      <c r="F274" s="25"/>
      <c r="G274" s="25"/>
      <c r="H274" s="9" t="s">
        <v>1752</v>
      </c>
      <c r="I274" s="8" t="s">
        <v>830</v>
      </c>
      <c r="J274" s="130">
        <v>12173</v>
      </c>
      <c r="K274" s="8" t="s">
        <v>856</v>
      </c>
      <c r="L274" s="8"/>
      <c r="M274" s="119" t="s">
        <v>857</v>
      </c>
      <c r="N274" s="8" t="s">
        <v>858</v>
      </c>
      <c r="O274" s="8"/>
      <c r="P274" s="8"/>
      <c r="Q274" s="150">
        <v>341</v>
      </c>
      <c r="R274" s="27">
        <f t="shared" si="5"/>
        <v>341</v>
      </c>
      <c r="S274" s="64" t="s">
        <v>40</v>
      </c>
      <c r="T274" s="64"/>
      <c r="U274" s="8" t="s">
        <v>846</v>
      </c>
      <c r="V274" s="8" t="s">
        <v>66</v>
      </c>
      <c r="W274" s="8"/>
      <c r="X274" s="8"/>
      <c r="Y274" s="8" t="s">
        <v>66</v>
      </c>
      <c r="Z274" s="64"/>
      <c r="AA274" s="64"/>
      <c r="AB274" s="64"/>
      <c r="AC274" s="64"/>
      <c r="AD274" s="64"/>
      <c r="AE274" s="64"/>
      <c r="AF274" s="154">
        <v>1</v>
      </c>
      <c r="AG274" s="154">
        <v>1</v>
      </c>
      <c r="AH274" s="156"/>
      <c r="AI274" s="8"/>
      <c r="AJ274" s="8">
        <v>2</v>
      </c>
      <c r="AK274" s="8" t="s">
        <v>112</v>
      </c>
      <c r="AL274" s="64"/>
      <c r="AM274" s="64"/>
      <c r="AN274" s="64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</row>
    <row r="275" spans="1:52" x14ac:dyDescent="0.2">
      <c r="A275" s="58">
        <v>790</v>
      </c>
      <c r="B275" s="58">
        <v>89</v>
      </c>
      <c r="C275" s="60">
        <v>2</v>
      </c>
      <c r="D275" s="58" t="s">
        <v>842</v>
      </c>
      <c r="F275" s="25"/>
      <c r="G275" s="25"/>
      <c r="H275" s="9" t="s">
        <v>1752</v>
      </c>
      <c r="I275" s="8" t="s">
        <v>830</v>
      </c>
      <c r="J275" s="130">
        <v>13011</v>
      </c>
      <c r="K275" s="8" t="s">
        <v>859</v>
      </c>
      <c r="L275" s="8"/>
      <c r="M275" s="119" t="s">
        <v>860</v>
      </c>
      <c r="N275" s="8" t="s">
        <v>861</v>
      </c>
      <c r="O275" s="8"/>
      <c r="P275" s="8"/>
      <c r="Q275" s="150">
        <v>341</v>
      </c>
      <c r="R275" s="27">
        <f t="shared" si="5"/>
        <v>341</v>
      </c>
      <c r="S275" s="64" t="s">
        <v>40</v>
      </c>
      <c r="T275" s="64"/>
      <c r="U275" s="8" t="s">
        <v>846</v>
      </c>
      <c r="V275" s="8" t="s">
        <v>66</v>
      </c>
      <c r="W275" s="8"/>
      <c r="X275" s="8"/>
      <c r="Y275" s="8" t="s">
        <v>66</v>
      </c>
      <c r="Z275" s="64"/>
      <c r="AA275" s="64"/>
      <c r="AB275" s="64"/>
      <c r="AC275" s="64"/>
      <c r="AD275" s="64"/>
      <c r="AE275" s="64"/>
      <c r="AF275" s="154">
        <v>1</v>
      </c>
      <c r="AG275" s="154">
        <v>1</v>
      </c>
      <c r="AH275" s="156"/>
      <c r="AI275" s="8"/>
      <c r="AJ275" s="8">
        <v>2</v>
      </c>
      <c r="AK275" s="8" t="s">
        <v>112</v>
      </c>
      <c r="AL275" s="64"/>
      <c r="AM275" s="64"/>
      <c r="AN275" s="64"/>
    </row>
    <row r="276" spans="1:52" x14ac:dyDescent="0.2">
      <c r="A276" s="58">
        <v>790</v>
      </c>
      <c r="B276" s="58">
        <v>89</v>
      </c>
      <c r="C276" s="60">
        <v>2</v>
      </c>
      <c r="D276" s="58" t="s">
        <v>842</v>
      </c>
      <c r="F276" s="25"/>
      <c r="G276" s="25"/>
      <c r="H276" s="9" t="s">
        <v>1752</v>
      </c>
      <c r="I276" s="8" t="s">
        <v>830</v>
      </c>
      <c r="J276" s="130">
        <v>13012</v>
      </c>
      <c r="K276" s="8" t="s">
        <v>862</v>
      </c>
      <c r="L276" s="8"/>
      <c r="M276" s="119" t="s">
        <v>863</v>
      </c>
      <c r="N276" s="8" t="s">
        <v>864</v>
      </c>
      <c r="O276" s="8"/>
      <c r="P276" s="8"/>
      <c r="Q276" s="150">
        <v>341</v>
      </c>
      <c r="R276" s="27">
        <f t="shared" si="5"/>
        <v>341</v>
      </c>
      <c r="S276" s="64" t="s">
        <v>40</v>
      </c>
      <c r="T276" s="64"/>
      <c r="U276" s="8" t="s">
        <v>846</v>
      </c>
      <c r="V276" s="8" t="s">
        <v>66</v>
      </c>
      <c r="W276" s="8"/>
      <c r="X276" s="8"/>
      <c r="Y276" s="8" t="s">
        <v>66</v>
      </c>
      <c r="Z276" s="64"/>
      <c r="AA276" s="64"/>
      <c r="AB276" s="64"/>
      <c r="AC276" s="64"/>
      <c r="AD276" s="64"/>
      <c r="AE276" s="64"/>
      <c r="AF276" s="154">
        <v>1</v>
      </c>
      <c r="AG276" s="154">
        <v>1</v>
      </c>
      <c r="AH276" s="156"/>
      <c r="AI276" s="8"/>
      <c r="AJ276" s="8">
        <v>2</v>
      </c>
      <c r="AK276" s="8" t="s">
        <v>112</v>
      </c>
      <c r="AL276" s="64"/>
      <c r="AM276" s="64"/>
      <c r="AN276" s="64"/>
    </row>
    <row r="277" spans="1:52" x14ac:dyDescent="0.2">
      <c r="A277" s="58">
        <v>790</v>
      </c>
      <c r="B277" s="58">
        <v>89</v>
      </c>
      <c r="C277" s="60">
        <v>2</v>
      </c>
      <c r="D277" s="58" t="s">
        <v>842</v>
      </c>
      <c r="F277" s="25"/>
      <c r="G277" s="25"/>
      <c r="H277" s="9" t="s">
        <v>1752</v>
      </c>
      <c r="I277" s="8" t="s">
        <v>830</v>
      </c>
      <c r="J277" s="130">
        <v>13010</v>
      </c>
      <c r="K277" s="8" t="s">
        <v>865</v>
      </c>
      <c r="L277" s="8"/>
      <c r="M277" s="119" t="s">
        <v>866</v>
      </c>
      <c r="N277" s="8" t="s">
        <v>867</v>
      </c>
      <c r="O277" s="8"/>
      <c r="P277" s="8"/>
      <c r="Q277" s="150">
        <v>341</v>
      </c>
      <c r="R277" s="27">
        <f t="shared" si="5"/>
        <v>341</v>
      </c>
      <c r="S277" s="64" t="s">
        <v>40</v>
      </c>
      <c r="T277" s="64"/>
      <c r="U277" s="8" t="s">
        <v>846</v>
      </c>
      <c r="V277" s="8" t="s">
        <v>66</v>
      </c>
      <c r="W277" s="8"/>
      <c r="X277" s="8"/>
      <c r="Y277" s="8" t="s">
        <v>66</v>
      </c>
      <c r="Z277" s="64"/>
      <c r="AA277" s="64"/>
      <c r="AB277" s="64"/>
      <c r="AC277" s="64"/>
      <c r="AD277" s="64"/>
      <c r="AE277" s="64"/>
      <c r="AF277" s="154">
        <v>1</v>
      </c>
      <c r="AG277" s="154">
        <v>1</v>
      </c>
      <c r="AH277" s="156"/>
      <c r="AI277" s="8"/>
      <c r="AJ277" s="8">
        <v>2</v>
      </c>
      <c r="AK277" s="8" t="s">
        <v>112</v>
      </c>
      <c r="AL277" s="64"/>
      <c r="AM277" s="64"/>
      <c r="AN277" s="64"/>
    </row>
    <row r="278" spans="1:52" x14ac:dyDescent="0.2">
      <c r="A278" s="58">
        <v>790</v>
      </c>
      <c r="B278" s="58">
        <v>89</v>
      </c>
      <c r="C278" s="60">
        <v>2</v>
      </c>
      <c r="D278" s="58" t="s">
        <v>842</v>
      </c>
      <c r="F278" s="25"/>
      <c r="G278" s="25"/>
      <c r="H278" s="9" t="s">
        <v>1752</v>
      </c>
      <c r="I278" s="8" t="s">
        <v>830</v>
      </c>
      <c r="J278" s="130">
        <v>13014</v>
      </c>
      <c r="K278" s="8" t="s">
        <v>868</v>
      </c>
      <c r="L278" s="8"/>
      <c r="M278" s="119" t="s">
        <v>869</v>
      </c>
      <c r="N278" s="8" t="s">
        <v>870</v>
      </c>
      <c r="O278" s="8"/>
      <c r="P278" s="8"/>
      <c r="Q278" s="150">
        <v>341</v>
      </c>
      <c r="R278" s="27">
        <f t="shared" si="5"/>
        <v>341</v>
      </c>
      <c r="S278" s="64" t="s">
        <v>40</v>
      </c>
      <c r="T278" s="64"/>
      <c r="U278" s="8" t="s">
        <v>846</v>
      </c>
      <c r="V278" s="8" t="s">
        <v>66</v>
      </c>
      <c r="W278" s="8"/>
      <c r="X278" s="8"/>
      <c r="Y278" s="8" t="s">
        <v>66</v>
      </c>
      <c r="Z278" s="64"/>
      <c r="AA278" s="64"/>
      <c r="AB278" s="64"/>
      <c r="AC278" s="64"/>
      <c r="AD278" s="64"/>
      <c r="AE278" s="64"/>
      <c r="AF278" s="154">
        <v>1</v>
      </c>
      <c r="AG278" s="154">
        <v>1</v>
      </c>
      <c r="AH278" s="156"/>
      <c r="AI278" s="8"/>
      <c r="AJ278" s="8">
        <v>2</v>
      </c>
      <c r="AK278" s="8" t="s">
        <v>112</v>
      </c>
      <c r="AL278" s="64"/>
      <c r="AM278" s="64"/>
      <c r="AN278" s="64"/>
    </row>
    <row r="279" spans="1:52" x14ac:dyDescent="0.2">
      <c r="A279" s="58">
        <v>790</v>
      </c>
      <c r="B279" s="58">
        <v>89</v>
      </c>
      <c r="C279" s="60">
        <v>3</v>
      </c>
      <c r="D279" s="58" t="s">
        <v>842</v>
      </c>
      <c r="E279" s="58" t="s">
        <v>1159</v>
      </c>
      <c r="F279" s="58">
        <v>25</v>
      </c>
      <c r="G279" s="58" t="s">
        <v>40</v>
      </c>
      <c r="H279" s="9" t="s">
        <v>1752</v>
      </c>
      <c r="I279" s="64" t="s">
        <v>975</v>
      </c>
      <c r="J279" s="128" t="s">
        <v>1160</v>
      </c>
      <c r="K279" s="64" t="s">
        <v>1161</v>
      </c>
      <c r="L279" s="64" t="s">
        <v>1162</v>
      </c>
      <c r="M279" s="121" t="s">
        <v>1163</v>
      </c>
      <c r="N279" s="64" t="s">
        <v>1164</v>
      </c>
      <c r="O279" s="64"/>
      <c r="P279" s="64"/>
      <c r="Q279" s="149">
        <v>328.04</v>
      </c>
      <c r="R279" s="27">
        <f t="shared" si="5"/>
        <v>328.04</v>
      </c>
      <c r="S279" s="64" t="s">
        <v>40</v>
      </c>
      <c r="T279" s="64"/>
      <c r="U279" s="64"/>
      <c r="V279" s="64" t="s">
        <v>66</v>
      </c>
      <c r="W279" s="64"/>
      <c r="X279" s="64"/>
      <c r="Y279" s="64" t="s">
        <v>66</v>
      </c>
      <c r="Z279" s="64"/>
      <c r="AA279" s="64"/>
      <c r="AB279" s="64"/>
      <c r="AC279" s="64"/>
      <c r="AD279" s="64"/>
      <c r="AE279" s="64"/>
      <c r="AF279" s="154">
        <v>1</v>
      </c>
      <c r="AG279" s="154">
        <v>1</v>
      </c>
      <c r="AH279" s="154">
        <v>1</v>
      </c>
      <c r="AI279" s="64"/>
      <c r="AJ279" s="64" t="s">
        <v>980</v>
      </c>
      <c r="AK279" s="64" t="s">
        <v>981</v>
      </c>
      <c r="AL279" s="64" t="s">
        <v>982</v>
      </c>
      <c r="AM279" s="64">
        <v>10.4771</v>
      </c>
      <c r="AN279" s="64" t="s">
        <v>983</v>
      </c>
    </row>
    <row r="280" spans="1:52" x14ac:dyDescent="0.2">
      <c r="A280" s="58">
        <v>790</v>
      </c>
      <c r="B280" s="58">
        <v>89</v>
      </c>
      <c r="C280" s="60">
        <v>3</v>
      </c>
      <c r="D280" s="58" t="s">
        <v>842</v>
      </c>
      <c r="F280" s="25"/>
      <c r="G280" s="25"/>
      <c r="H280" s="9" t="s">
        <v>1752</v>
      </c>
      <c r="I280" s="64" t="s">
        <v>975</v>
      </c>
      <c r="J280" s="128" t="s">
        <v>1165</v>
      </c>
      <c r="K280" s="64" t="s">
        <v>1161</v>
      </c>
      <c r="L280" s="64" t="s">
        <v>1166</v>
      </c>
      <c r="M280" s="121" t="s">
        <v>1167</v>
      </c>
      <c r="N280" s="64" t="s">
        <v>1168</v>
      </c>
      <c r="O280" s="64"/>
      <c r="P280" s="64"/>
      <c r="Q280" s="149">
        <v>328.04</v>
      </c>
      <c r="R280" s="27">
        <f t="shared" si="5"/>
        <v>328.04</v>
      </c>
      <c r="S280" s="113" t="s">
        <v>40</v>
      </c>
      <c r="T280" s="64"/>
      <c r="U280" s="64"/>
      <c r="V280" s="64" t="s">
        <v>66</v>
      </c>
      <c r="W280" s="64"/>
      <c r="X280" s="64"/>
      <c r="Y280" s="64" t="s">
        <v>66</v>
      </c>
      <c r="Z280" s="64"/>
      <c r="AA280" s="64"/>
      <c r="AB280" s="64"/>
      <c r="AC280" s="64"/>
      <c r="AD280" s="64"/>
      <c r="AE280" s="64"/>
      <c r="AF280" s="154">
        <v>1</v>
      </c>
      <c r="AG280" s="154">
        <v>1</v>
      </c>
      <c r="AH280" s="154">
        <v>1</v>
      </c>
      <c r="AI280" s="64"/>
      <c r="AJ280" s="64" t="s">
        <v>980</v>
      </c>
      <c r="AK280" s="64" t="s">
        <v>981</v>
      </c>
      <c r="AL280" s="64" t="s">
        <v>982</v>
      </c>
      <c r="AM280" s="64">
        <v>10.4771</v>
      </c>
      <c r="AN280" s="64" t="s">
        <v>983</v>
      </c>
    </row>
    <row r="281" spans="1:52" x14ac:dyDescent="0.2">
      <c r="A281" s="58">
        <v>790</v>
      </c>
      <c r="B281" s="58">
        <v>89</v>
      </c>
      <c r="C281" s="60">
        <v>3</v>
      </c>
      <c r="D281" s="58" t="s">
        <v>842</v>
      </c>
      <c r="F281" s="25"/>
      <c r="G281" s="25"/>
      <c r="H281" s="9" t="s">
        <v>1752</v>
      </c>
      <c r="I281" s="64" t="s">
        <v>975</v>
      </c>
      <c r="J281" s="128" t="s">
        <v>1169</v>
      </c>
      <c r="K281" s="64" t="s">
        <v>1161</v>
      </c>
      <c r="L281" s="64" t="s">
        <v>1170</v>
      </c>
      <c r="M281" s="121" t="s">
        <v>1171</v>
      </c>
      <c r="N281" s="64" t="s">
        <v>1172</v>
      </c>
      <c r="O281" s="64"/>
      <c r="P281" s="64"/>
      <c r="Q281" s="149">
        <v>328.04</v>
      </c>
      <c r="R281" s="27">
        <f t="shared" si="5"/>
        <v>328.04</v>
      </c>
      <c r="S281" s="113" t="s">
        <v>40</v>
      </c>
      <c r="T281" s="64"/>
      <c r="U281" s="64"/>
      <c r="V281" s="64" t="s">
        <v>66</v>
      </c>
      <c r="W281" s="64"/>
      <c r="X281" s="64"/>
      <c r="Y281" s="64" t="s">
        <v>66</v>
      </c>
      <c r="Z281" s="64"/>
      <c r="AA281" s="64"/>
      <c r="AB281" s="64"/>
      <c r="AC281" s="64"/>
      <c r="AD281" s="64"/>
      <c r="AE281" s="64"/>
      <c r="AF281" s="154">
        <v>1</v>
      </c>
      <c r="AG281" s="154">
        <v>1</v>
      </c>
      <c r="AH281" s="154">
        <v>1</v>
      </c>
      <c r="AI281" s="64"/>
      <c r="AJ281" s="64" t="s">
        <v>980</v>
      </c>
      <c r="AK281" s="64" t="s">
        <v>981</v>
      </c>
      <c r="AL281" s="64" t="s">
        <v>982</v>
      </c>
      <c r="AM281" s="64">
        <v>10.4771</v>
      </c>
      <c r="AN281" s="64" t="s">
        <v>983</v>
      </c>
    </row>
    <row r="282" spans="1:52" x14ac:dyDescent="0.2">
      <c r="A282" s="58">
        <v>790</v>
      </c>
      <c r="B282" s="58">
        <v>89</v>
      </c>
      <c r="C282" s="60">
        <v>3</v>
      </c>
      <c r="D282" s="58" t="s">
        <v>842</v>
      </c>
      <c r="F282" s="25"/>
      <c r="G282" s="25"/>
      <c r="H282" s="9" t="s">
        <v>1752</v>
      </c>
      <c r="I282" s="64" t="s">
        <v>975</v>
      </c>
      <c r="J282" s="128" t="s">
        <v>1173</v>
      </c>
      <c r="K282" s="64" t="s">
        <v>1161</v>
      </c>
      <c r="L282" s="64" t="s">
        <v>1174</v>
      </c>
      <c r="M282" s="121" t="s">
        <v>1175</v>
      </c>
      <c r="N282" s="64" t="s">
        <v>1176</v>
      </c>
      <c r="O282" s="64"/>
      <c r="P282" s="64"/>
      <c r="Q282" s="149">
        <v>328.04</v>
      </c>
      <c r="R282" s="27">
        <f t="shared" si="5"/>
        <v>328.04</v>
      </c>
      <c r="S282" s="113" t="s">
        <v>40</v>
      </c>
      <c r="T282" s="64"/>
      <c r="U282" s="64"/>
      <c r="V282" s="64" t="s">
        <v>66</v>
      </c>
      <c r="W282" s="64"/>
      <c r="X282" s="64"/>
      <c r="Y282" s="64" t="s">
        <v>66</v>
      </c>
      <c r="Z282" s="64"/>
      <c r="AA282" s="64"/>
      <c r="AB282" s="64"/>
      <c r="AC282" s="64"/>
      <c r="AD282" s="64"/>
      <c r="AE282" s="64"/>
      <c r="AF282" s="154">
        <v>1</v>
      </c>
      <c r="AG282" s="154">
        <v>1</v>
      </c>
      <c r="AH282" s="154">
        <v>1</v>
      </c>
      <c r="AI282" s="64"/>
      <c r="AJ282" s="64" t="s">
        <v>980</v>
      </c>
      <c r="AK282" s="64" t="s">
        <v>981</v>
      </c>
      <c r="AL282" s="64" t="s">
        <v>982</v>
      </c>
      <c r="AM282" s="64">
        <v>10.4771</v>
      </c>
      <c r="AN282" s="64" t="s">
        <v>983</v>
      </c>
    </row>
    <row r="283" spans="1:52" x14ac:dyDescent="0.2">
      <c r="A283" s="58">
        <v>790</v>
      </c>
      <c r="B283" s="58">
        <v>89</v>
      </c>
      <c r="C283" s="60">
        <v>4</v>
      </c>
      <c r="D283" s="58" t="s">
        <v>661</v>
      </c>
      <c r="F283" s="58">
        <v>29</v>
      </c>
      <c r="G283" s="58" t="s">
        <v>40</v>
      </c>
      <c r="H283" s="9" t="s">
        <v>1752</v>
      </c>
      <c r="I283" s="8" t="s">
        <v>292</v>
      </c>
      <c r="J283" s="128">
        <v>53488</v>
      </c>
      <c r="K283" s="64" t="s">
        <v>662</v>
      </c>
      <c r="L283" s="64" t="s">
        <v>662</v>
      </c>
      <c r="M283" s="120" t="s">
        <v>663</v>
      </c>
      <c r="N283" s="25" t="s">
        <v>664</v>
      </c>
      <c r="O283" s="25" t="s">
        <v>665</v>
      </c>
      <c r="P283" s="64"/>
      <c r="Q283" s="167">
        <v>544.86452631578948</v>
      </c>
      <c r="R283" s="27">
        <f t="shared" si="5"/>
        <v>544.86452631578948</v>
      </c>
      <c r="S283" s="113" t="s">
        <v>40</v>
      </c>
      <c r="T283" s="64"/>
      <c r="U283" s="64" t="s">
        <v>521</v>
      </c>
      <c r="V283" s="8" t="s">
        <v>66</v>
      </c>
      <c r="W283" s="8" t="s">
        <v>66</v>
      </c>
      <c r="X283" s="8" t="s">
        <v>66</v>
      </c>
      <c r="Y283" s="8" t="s">
        <v>66</v>
      </c>
      <c r="Z283" s="8" t="s">
        <v>66</v>
      </c>
      <c r="AA283" s="8" t="s">
        <v>66</v>
      </c>
      <c r="AB283" s="8" t="s">
        <v>66</v>
      </c>
      <c r="AC283" s="8" t="s">
        <v>66</v>
      </c>
      <c r="AD283" s="8" t="s">
        <v>66</v>
      </c>
      <c r="AE283" s="8" t="s">
        <v>66</v>
      </c>
      <c r="AF283" s="154">
        <v>1</v>
      </c>
      <c r="AG283" s="154">
        <v>1</v>
      </c>
      <c r="AH283" s="154"/>
      <c r="AI283" s="64"/>
      <c r="AJ283" s="64">
        <v>2</v>
      </c>
      <c r="AK283" s="64" t="s">
        <v>112</v>
      </c>
      <c r="AL283" s="32" t="s">
        <v>298</v>
      </c>
      <c r="AM283" s="64">
        <v>1</v>
      </c>
      <c r="AN283" s="33">
        <v>0.9</v>
      </c>
    </row>
    <row r="284" spans="1:52" x14ac:dyDescent="0.2">
      <c r="A284" s="58">
        <v>790</v>
      </c>
      <c r="B284" s="58">
        <v>89</v>
      </c>
      <c r="C284" s="60">
        <v>4</v>
      </c>
      <c r="D284" s="58" t="s">
        <v>661</v>
      </c>
      <c r="F284" s="58">
        <v>29</v>
      </c>
      <c r="G284" s="58" t="s">
        <v>40</v>
      </c>
      <c r="H284" s="9" t="s">
        <v>1752</v>
      </c>
      <c r="I284" s="8" t="s">
        <v>292</v>
      </c>
      <c r="J284" s="128">
        <v>53489</v>
      </c>
      <c r="K284" s="64" t="s">
        <v>666</v>
      </c>
      <c r="L284" s="64" t="s">
        <v>666</v>
      </c>
      <c r="M284" s="120" t="s">
        <v>667</v>
      </c>
      <c r="N284" s="25" t="s">
        <v>668</v>
      </c>
      <c r="O284" s="25" t="s">
        <v>669</v>
      </c>
      <c r="P284" s="64"/>
      <c r="Q284" s="167">
        <v>544.86452631578948</v>
      </c>
      <c r="R284" s="27">
        <f t="shared" si="5"/>
        <v>544.86452631578948</v>
      </c>
      <c r="S284" s="64" t="s">
        <v>40</v>
      </c>
      <c r="T284" s="64"/>
      <c r="U284" s="64" t="s">
        <v>521</v>
      </c>
      <c r="V284" s="8" t="s">
        <v>66</v>
      </c>
      <c r="W284" s="8" t="s">
        <v>66</v>
      </c>
      <c r="X284" s="8" t="s">
        <v>66</v>
      </c>
      <c r="Y284" s="8" t="s">
        <v>66</v>
      </c>
      <c r="Z284" s="8" t="s">
        <v>66</v>
      </c>
      <c r="AA284" s="8" t="s">
        <v>66</v>
      </c>
      <c r="AB284" s="8" t="s">
        <v>66</v>
      </c>
      <c r="AC284" s="8" t="s">
        <v>66</v>
      </c>
      <c r="AD284" s="8" t="s">
        <v>66</v>
      </c>
      <c r="AE284" s="8" t="s">
        <v>66</v>
      </c>
      <c r="AF284" s="154">
        <v>1</v>
      </c>
      <c r="AG284" s="154">
        <v>1</v>
      </c>
      <c r="AH284" s="154"/>
      <c r="AI284" s="64"/>
      <c r="AJ284" s="64">
        <v>2</v>
      </c>
      <c r="AK284" s="64" t="s">
        <v>112</v>
      </c>
      <c r="AL284" s="32" t="s">
        <v>298</v>
      </c>
      <c r="AM284" s="64">
        <v>1</v>
      </c>
      <c r="AN284" s="33">
        <v>0.9</v>
      </c>
    </row>
    <row r="285" spans="1:52" x14ac:dyDescent="0.2">
      <c r="A285" s="58">
        <v>790</v>
      </c>
      <c r="B285" s="58">
        <v>89</v>
      </c>
      <c r="C285" s="60">
        <v>4</v>
      </c>
      <c r="D285" s="58" t="s">
        <v>661</v>
      </c>
      <c r="F285" s="58"/>
      <c r="H285" s="9" t="s">
        <v>1752</v>
      </c>
      <c r="I285" s="8" t="s">
        <v>292</v>
      </c>
      <c r="J285" s="128">
        <v>53490</v>
      </c>
      <c r="K285" s="64" t="s">
        <v>670</v>
      </c>
      <c r="L285" s="64" t="s">
        <v>670</v>
      </c>
      <c r="M285" s="120" t="s">
        <v>671</v>
      </c>
      <c r="N285" s="25" t="s">
        <v>672</v>
      </c>
      <c r="O285" s="25" t="s">
        <v>673</v>
      </c>
      <c r="P285" s="64"/>
      <c r="Q285" s="167">
        <v>544.86452631578948</v>
      </c>
      <c r="R285" s="27">
        <f t="shared" si="5"/>
        <v>544.86452631578948</v>
      </c>
      <c r="S285" s="64" t="s">
        <v>40</v>
      </c>
      <c r="T285" s="64"/>
      <c r="U285" s="64" t="s">
        <v>521</v>
      </c>
      <c r="V285" s="8" t="s">
        <v>66</v>
      </c>
      <c r="W285" s="8" t="s">
        <v>66</v>
      </c>
      <c r="X285" s="8" t="s">
        <v>66</v>
      </c>
      <c r="Y285" s="8" t="s">
        <v>66</v>
      </c>
      <c r="Z285" s="8" t="s">
        <v>66</v>
      </c>
      <c r="AA285" s="8" t="s">
        <v>66</v>
      </c>
      <c r="AB285" s="8" t="s">
        <v>66</v>
      </c>
      <c r="AC285" s="8" t="s">
        <v>66</v>
      </c>
      <c r="AD285" s="8" t="s">
        <v>66</v>
      </c>
      <c r="AE285" s="8" t="s">
        <v>66</v>
      </c>
      <c r="AF285" s="154">
        <v>1</v>
      </c>
      <c r="AG285" s="154">
        <v>1</v>
      </c>
      <c r="AH285" s="154"/>
      <c r="AI285" s="64"/>
      <c r="AJ285" s="64">
        <v>2</v>
      </c>
      <c r="AK285" s="64" t="s">
        <v>112</v>
      </c>
      <c r="AL285" s="32" t="s">
        <v>298</v>
      </c>
      <c r="AM285" s="64">
        <v>1</v>
      </c>
      <c r="AN285" s="33">
        <v>0.9</v>
      </c>
    </row>
    <row r="286" spans="1:52" x14ac:dyDescent="0.2">
      <c r="A286" s="58">
        <v>790</v>
      </c>
      <c r="B286" s="58">
        <v>89</v>
      </c>
      <c r="C286" s="60">
        <v>4</v>
      </c>
      <c r="D286" s="58" t="s">
        <v>661</v>
      </c>
      <c r="F286" s="58"/>
      <c r="H286" s="9" t="s">
        <v>1752</v>
      </c>
      <c r="I286" s="8" t="s">
        <v>292</v>
      </c>
      <c r="J286" s="128">
        <v>53491</v>
      </c>
      <c r="K286" s="64" t="s">
        <v>674</v>
      </c>
      <c r="L286" s="64" t="s">
        <v>674</v>
      </c>
      <c r="M286" s="120" t="s">
        <v>675</v>
      </c>
      <c r="N286" s="25" t="s">
        <v>676</v>
      </c>
      <c r="O286" s="25" t="s">
        <v>677</v>
      </c>
      <c r="P286" s="64"/>
      <c r="Q286" s="167">
        <v>544.86452631578948</v>
      </c>
      <c r="R286" s="27">
        <f t="shared" si="5"/>
        <v>544.86452631578948</v>
      </c>
      <c r="S286" s="64" t="s">
        <v>40</v>
      </c>
      <c r="T286" s="64"/>
      <c r="U286" s="64" t="s">
        <v>521</v>
      </c>
      <c r="V286" s="8" t="s">
        <v>66</v>
      </c>
      <c r="W286" s="8" t="s">
        <v>66</v>
      </c>
      <c r="X286" s="8" t="s">
        <v>66</v>
      </c>
      <c r="Y286" s="8" t="s">
        <v>66</v>
      </c>
      <c r="Z286" s="8" t="s">
        <v>66</v>
      </c>
      <c r="AA286" s="8" t="s">
        <v>66</v>
      </c>
      <c r="AB286" s="8" t="s">
        <v>66</v>
      </c>
      <c r="AC286" s="8" t="s">
        <v>66</v>
      </c>
      <c r="AD286" s="8" t="s">
        <v>66</v>
      </c>
      <c r="AE286" s="8" t="s">
        <v>66</v>
      </c>
      <c r="AF286" s="154">
        <v>1</v>
      </c>
      <c r="AG286" s="154">
        <v>1</v>
      </c>
      <c r="AH286" s="154"/>
      <c r="AI286" s="64"/>
      <c r="AJ286" s="64">
        <v>2</v>
      </c>
      <c r="AK286" s="64" t="s">
        <v>112</v>
      </c>
      <c r="AL286" s="32" t="s">
        <v>298</v>
      </c>
      <c r="AM286" s="64">
        <v>1</v>
      </c>
      <c r="AN286" s="33">
        <v>0.9</v>
      </c>
    </row>
    <row r="287" spans="1:52" x14ac:dyDescent="0.2">
      <c r="A287" s="58">
        <v>790</v>
      </c>
      <c r="B287" s="58">
        <v>89</v>
      </c>
      <c r="C287" s="60">
        <v>4</v>
      </c>
      <c r="D287" s="58" t="s">
        <v>661</v>
      </c>
      <c r="F287" s="58"/>
      <c r="H287" s="9" t="s">
        <v>1752</v>
      </c>
      <c r="I287" s="8" t="s">
        <v>292</v>
      </c>
      <c r="J287" s="128">
        <v>53492</v>
      </c>
      <c r="K287" s="64" t="s">
        <v>678</v>
      </c>
      <c r="L287" s="64" t="s">
        <v>678</v>
      </c>
      <c r="M287" s="120" t="s">
        <v>679</v>
      </c>
      <c r="N287" s="25" t="s">
        <v>680</v>
      </c>
      <c r="O287" s="25" t="s">
        <v>681</v>
      </c>
      <c r="P287" s="64"/>
      <c r="Q287" s="167">
        <v>544.86452631578948</v>
      </c>
      <c r="R287" s="27">
        <f t="shared" si="5"/>
        <v>544.86452631578948</v>
      </c>
      <c r="S287" s="64" t="s">
        <v>40</v>
      </c>
      <c r="T287" s="64"/>
      <c r="U287" s="64" t="s">
        <v>521</v>
      </c>
      <c r="V287" s="8" t="s">
        <v>66</v>
      </c>
      <c r="W287" s="8" t="s">
        <v>66</v>
      </c>
      <c r="X287" s="8" t="s">
        <v>66</v>
      </c>
      <c r="Y287" s="8" t="s">
        <v>66</v>
      </c>
      <c r="Z287" s="8" t="s">
        <v>66</v>
      </c>
      <c r="AA287" s="8" t="s">
        <v>66</v>
      </c>
      <c r="AB287" s="8" t="s">
        <v>66</v>
      </c>
      <c r="AC287" s="8" t="s">
        <v>66</v>
      </c>
      <c r="AD287" s="8" t="s">
        <v>66</v>
      </c>
      <c r="AE287" s="8" t="s">
        <v>66</v>
      </c>
      <c r="AF287" s="154">
        <v>1</v>
      </c>
      <c r="AG287" s="154">
        <v>1</v>
      </c>
      <c r="AH287" s="154"/>
      <c r="AI287" s="64"/>
      <c r="AJ287" s="64">
        <v>2</v>
      </c>
      <c r="AK287" s="64" t="s">
        <v>112</v>
      </c>
      <c r="AL287" s="32" t="s">
        <v>298</v>
      </c>
      <c r="AM287" s="64">
        <v>1</v>
      </c>
      <c r="AN287" s="33">
        <v>0.9</v>
      </c>
    </row>
    <row r="288" spans="1:52" x14ac:dyDescent="0.2">
      <c r="A288" s="58">
        <v>790</v>
      </c>
      <c r="B288" s="58">
        <v>89</v>
      </c>
      <c r="C288" s="60">
        <v>5</v>
      </c>
      <c r="D288" s="58" t="s">
        <v>871</v>
      </c>
      <c r="F288" s="58">
        <v>212</v>
      </c>
      <c r="G288" s="58" t="s">
        <v>40</v>
      </c>
      <c r="H288" s="9" t="s">
        <v>1752</v>
      </c>
      <c r="I288" s="8" t="s">
        <v>830</v>
      </c>
      <c r="J288" s="130">
        <v>13107</v>
      </c>
      <c r="K288" s="8" t="s">
        <v>872</v>
      </c>
      <c r="L288" s="64"/>
      <c r="M288" s="119" t="s">
        <v>873</v>
      </c>
      <c r="N288" s="8" t="s">
        <v>874</v>
      </c>
      <c r="O288" s="64"/>
      <c r="P288" s="64"/>
      <c r="Q288" s="150">
        <v>126.7</v>
      </c>
      <c r="R288" s="27">
        <f t="shared" si="5"/>
        <v>126.7</v>
      </c>
      <c r="S288" s="64" t="s">
        <v>40</v>
      </c>
      <c r="T288" s="64"/>
      <c r="U288" s="8" t="s">
        <v>875</v>
      </c>
      <c r="V288" s="8" t="s">
        <v>66</v>
      </c>
      <c r="W288" s="64"/>
      <c r="X288" s="64"/>
      <c r="Y288" s="8" t="s">
        <v>66</v>
      </c>
      <c r="Z288" s="64"/>
      <c r="AA288" s="64"/>
      <c r="AB288" s="64"/>
      <c r="AC288" s="64"/>
      <c r="AD288" s="64"/>
      <c r="AE288" s="64"/>
      <c r="AF288" s="154">
        <v>1</v>
      </c>
      <c r="AG288" s="154">
        <v>1</v>
      </c>
      <c r="AH288" s="154"/>
      <c r="AI288" s="64"/>
      <c r="AJ288" s="64">
        <v>2</v>
      </c>
      <c r="AK288" s="64" t="s">
        <v>112</v>
      </c>
      <c r="AL288" s="64"/>
      <c r="AM288" s="64"/>
      <c r="AN288" s="64"/>
    </row>
    <row r="289" spans="1:40" x14ac:dyDescent="0.2">
      <c r="A289" s="58">
        <v>790</v>
      </c>
      <c r="B289" s="58">
        <v>89</v>
      </c>
      <c r="C289" s="60">
        <v>5</v>
      </c>
      <c r="D289" s="58" t="s">
        <v>871</v>
      </c>
      <c r="F289" s="58">
        <v>212</v>
      </c>
      <c r="G289" s="58" t="s">
        <v>40</v>
      </c>
      <c r="H289" s="9" t="s">
        <v>1752</v>
      </c>
      <c r="I289" s="8" t="s">
        <v>830</v>
      </c>
      <c r="J289" s="130">
        <v>13104</v>
      </c>
      <c r="K289" s="8" t="s">
        <v>876</v>
      </c>
      <c r="L289" s="8"/>
      <c r="M289" s="119" t="s">
        <v>877</v>
      </c>
      <c r="N289" s="8" t="s">
        <v>878</v>
      </c>
      <c r="O289" s="8"/>
      <c r="P289" s="64"/>
      <c r="Q289" s="150">
        <v>126.7</v>
      </c>
      <c r="R289" s="27">
        <f t="shared" si="5"/>
        <v>126.7</v>
      </c>
      <c r="S289" s="8" t="s">
        <v>40</v>
      </c>
      <c r="T289" s="8"/>
      <c r="U289" s="8" t="s">
        <v>875</v>
      </c>
      <c r="V289" s="8" t="s">
        <v>66</v>
      </c>
      <c r="W289" s="8"/>
      <c r="X289" s="8"/>
      <c r="Y289" s="8" t="s">
        <v>66</v>
      </c>
      <c r="Z289" s="64"/>
      <c r="AA289" s="64"/>
      <c r="AB289" s="64"/>
      <c r="AC289" s="64"/>
      <c r="AD289" s="64"/>
      <c r="AE289" s="64"/>
      <c r="AF289" s="154">
        <v>1</v>
      </c>
      <c r="AG289" s="154">
        <v>1</v>
      </c>
      <c r="AH289" s="156"/>
      <c r="AI289" s="8"/>
      <c r="AJ289" s="8">
        <v>2</v>
      </c>
      <c r="AK289" s="8" t="s">
        <v>112</v>
      </c>
      <c r="AL289" s="64"/>
      <c r="AM289" s="64"/>
      <c r="AN289" s="64"/>
    </row>
    <row r="290" spans="1:40" x14ac:dyDescent="0.2">
      <c r="A290" s="58">
        <v>790</v>
      </c>
      <c r="B290" s="58">
        <v>89</v>
      </c>
      <c r="C290" s="60">
        <v>5</v>
      </c>
      <c r="D290" s="58" t="s">
        <v>871</v>
      </c>
      <c r="F290" s="25"/>
      <c r="G290" s="25"/>
      <c r="H290" s="9" t="s">
        <v>1752</v>
      </c>
      <c r="I290" s="8" t="s">
        <v>830</v>
      </c>
      <c r="J290" s="130">
        <v>13108</v>
      </c>
      <c r="K290" s="8" t="s">
        <v>879</v>
      </c>
      <c r="L290" s="8"/>
      <c r="M290" s="119" t="s">
        <v>880</v>
      </c>
      <c r="N290" s="8" t="s">
        <v>881</v>
      </c>
      <c r="O290" s="8"/>
      <c r="P290" s="64"/>
      <c r="Q290" s="150">
        <v>126.7</v>
      </c>
      <c r="R290" s="27">
        <f t="shared" si="5"/>
        <v>126.7</v>
      </c>
      <c r="S290" s="8" t="s">
        <v>40</v>
      </c>
      <c r="T290" s="8"/>
      <c r="U290" s="8" t="s">
        <v>875</v>
      </c>
      <c r="V290" s="8" t="s">
        <v>66</v>
      </c>
      <c r="W290" s="8"/>
      <c r="X290" s="8"/>
      <c r="Y290" s="8" t="s">
        <v>66</v>
      </c>
      <c r="Z290" s="64"/>
      <c r="AA290" s="64"/>
      <c r="AB290" s="64"/>
      <c r="AC290" s="64"/>
      <c r="AD290" s="64"/>
      <c r="AE290" s="64"/>
      <c r="AF290" s="154">
        <v>1</v>
      </c>
      <c r="AG290" s="154">
        <v>1</v>
      </c>
      <c r="AH290" s="156"/>
      <c r="AI290" s="8"/>
      <c r="AJ290" s="8">
        <v>2</v>
      </c>
      <c r="AK290" s="8" t="s">
        <v>112</v>
      </c>
      <c r="AL290" s="64"/>
      <c r="AM290" s="64"/>
      <c r="AN290" s="64"/>
    </row>
    <row r="291" spans="1:40" x14ac:dyDescent="0.2">
      <c r="A291" s="58">
        <v>790</v>
      </c>
      <c r="B291" s="58">
        <v>89</v>
      </c>
      <c r="C291" s="60">
        <v>5</v>
      </c>
      <c r="D291" s="58" t="s">
        <v>871</v>
      </c>
      <c r="F291" s="25"/>
      <c r="G291" s="25"/>
      <c r="H291" s="9" t="s">
        <v>1752</v>
      </c>
      <c r="I291" s="8" t="s">
        <v>830</v>
      </c>
      <c r="J291" s="130">
        <v>13106</v>
      </c>
      <c r="K291" s="8" t="s">
        <v>882</v>
      </c>
      <c r="L291" s="8"/>
      <c r="M291" s="119" t="s">
        <v>883</v>
      </c>
      <c r="N291" s="8" t="s">
        <v>884</v>
      </c>
      <c r="O291" s="8"/>
      <c r="P291" s="64"/>
      <c r="Q291" s="150">
        <v>126.7</v>
      </c>
      <c r="R291" s="27">
        <f t="shared" si="5"/>
        <v>126.7</v>
      </c>
      <c r="S291" s="8" t="s">
        <v>40</v>
      </c>
      <c r="T291" s="8"/>
      <c r="U291" s="8" t="s">
        <v>875</v>
      </c>
      <c r="V291" s="8" t="s">
        <v>66</v>
      </c>
      <c r="W291" s="8"/>
      <c r="X291" s="8"/>
      <c r="Y291" s="8" t="s">
        <v>66</v>
      </c>
      <c r="Z291" s="64"/>
      <c r="AA291" s="64"/>
      <c r="AB291" s="64"/>
      <c r="AC291" s="64"/>
      <c r="AD291" s="64"/>
      <c r="AE291" s="64"/>
      <c r="AF291" s="154">
        <v>1</v>
      </c>
      <c r="AG291" s="154">
        <v>1</v>
      </c>
      <c r="AH291" s="156"/>
      <c r="AI291" s="8"/>
      <c r="AJ291" s="8">
        <v>2</v>
      </c>
      <c r="AK291" s="8" t="s">
        <v>112</v>
      </c>
      <c r="AL291" s="64"/>
      <c r="AM291" s="64"/>
      <c r="AN291" s="64"/>
    </row>
    <row r="292" spans="1:40" x14ac:dyDescent="0.2">
      <c r="A292" s="58">
        <v>790</v>
      </c>
      <c r="B292" s="58">
        <v>89</v>
      </c>
      <c r="C292" s="60">
        <v>5</v>
      </c>
      <c r="D292" s="58" t="s">
        <v>871</v>
      </c>
      <c r="F292" s="25"/>
      <c r="G292" s="25"/>
      <c r="H292" s="9" t="s">
        <v>1752</v>
      </c>
      <c r="I292" s="8" t="s">
        <v>830</v>
      </c>
      <c r="J292" s="130">
        <v>13100</v>
      </c>
      <c r="K292" s="8" t="s">
        <v>885</v>
      </c>
      <c r="L292" s="8"/>
      <c r="M292" s="119" t="s">
        <v>886</v>
      </c>
      <c r="N292" s="8" t="s">
        <v>887</v>
      </c>
      <c r="O292" s="8"/>
      <c r="P292" s="64"/>
      <c r="Q292" s="150">
        <v>126.7</v>
      </c>
      <c r="R292" s="27">
        <f t="shared" ref="R292:R359" si="6">Q292*AF292</f>
        <v>126.7</v>
      </c>
      <c r="S292" s="8" t="s">
        <v>40</v>
      </c>
      <c r="T292" s="8"/>
      <c r="U292" s="8" t="s">
        <v>875</v>
      </c>
      <c r="V292" s="8" t="s">
        <v>66</v>
      </c>
      <c r="W292" s="8"/>
      <c r="X292" s="8"/>
      <c r="Y292" s="8" t="s">
        <v>66</v>
      </c>
      <c r="Z292" s="64"/>
      <c r="AA292" s="64"/>
      <c r="AB292" s="64"/>
      <c r="AC292" s="64"/>
      <c r="AD292" s="64"/>
      <c r="AE292" s="64"/>
      <c r="AF292" s="154">
        <v>1</v>
      </c>
      <c r="AG292" s="154">
        <v>1</v>
      </c>
      <c r="AH292" s="156"/>
      <c r="AI292" s="8"/>
      <c r="AJ292" s="8">
        <v>2</v>
      </c>
      <c r="AK292" s="8" t="s">
        <v>112</v>
      </c>
      <c r="AL292" s="64"/>
      <c r="AM292" s="64"/>
      <c r="AN292" s="64"/>
    </row>
    <row r="293" spans="1:40" x14ac:dyDescent="0.2">
      <c r="A293" s="58">
        <v>790</v>
      </c>
      <c r="B293" s="58">
        <v>89</v>
      </c>
      <c r="C293" s="60">
        <v>5</v>
      </c>
      <c r="D293" s="58" t="s">
        <v>871</v>
      </c>
      <c r="F293" s="25"/>
      <c r="G293" s="25"/>
      <c r="H293" s="9" t="s">
        <v>1752</v>
      </c>
      <c r="I293" s="8" t="s">
        <v>830</v>
      </c>
      <c r="J293" s="130">
        <v>13102</v>
      </c>
      <c r="K293" s="8" t="s">
        <v>888</v>
      </c>
      <c r="L293" s="8"/>
      <c r="M293" s="119" t="s">
        <v>889</v>
      </c>
      <c r="N293" s="8" t="s">
        <v>890</v>
      </c>
      <c r="O293" s="8"/>
      <c r="P293" s="64"/>
      <c r="Q293" s="150">
        <v>126.7</v>
      </c>
      <c r="R293" s="27">
        <f t="shared" si="6"/>
        <v>126.7</v>
      </c>
      <c r="S293" s="8" t="s">
        <v>40</v>
      </c>
      <c r="T293" s="8"/>
      <c r="U293" s="8" t="s">
        <v>875</v>
      </c>
      <c r="V293" s="8" t="s">
        <v>66</v>
      </c>
      <c r="W293" s="8"/>
      <c r="X293" s="8"/>
      <c r="Y293" s="8" t="s">
        <v>66</v>
      </c>
      <c r="Z293" s="64"/>
      <c r="AA293" s="64"/>
      <c r="AB293" s="64"/>
      <c r="AC293" s="64"/>
      <c r="AD293" s="64"/>
      <c r="AE293" s="64"/>
      <c r="AF293" s="154">
        <v>1</v>
      </c>
      <c r="AG293" s="154">
        <v>1</v>
      </c>
      <c r="AH293" s="156"/>
      <c r="AI293" s="8"/>
      <c r="AJ293" s="8">
        <v>2</v>
      </c>
      <c r="AK293" s="8" t="s">
        <v>112</v>
      </c>
      <c r="AL293" s="64"/>
      <c r="AM293" s="64"/>
      <c r="AN293" s="64"/>
    </row>
    <row r="294" spans="1:40" x14ac:dyDescent="0.2">
      <c r="A294" s="58">
        <v>790</v>
      </c>
      <c r="B294" s="58">
        <v>89</v>
      </c>
      <c r="C294" s="60">
        <v>5</v>
      </c>
      <c r="D294" s="58" t="s">
        <v>871</v>
      </c>
      <c r="F294" s="25"/>
      <c r="G294" s="25"/>
      <c r="H294" s="9" t="s">
        <v>1752</v>
      </c>
      <c r="I294" s="8" t="s">
        <v>830</v>
      </c>
      <c r="J294" s="130">
        <v>13103</v>
      </c>
      <c r="K294" s="8" t="s">
        <v>891</v>
      </c>
      <c r="L294" s="8"/>
      <c r="M294" s="119" t="s">
        <v>892</v>
      </c>
      <c r="N294" s="8" t="s">
        <v>893</v>
      </c>
      <c r="O294" s="8"/>
      <c r="P294" s="64"/>
      <c r="Q294" s="150">
        <v>126.7</v>
      </c>
      <c r="R294" s="27">
        <f t="shared" si="6"/>
        <v>126.7</v>
      </c>
      <c r="S294" s="8" t="s">
        <v>40</v>
      </c>
      <c r="T294" s="8"/>
      <c r="U294" s="8" t="s">
        <v>875</v>
      </c>
      <c r="V294" s="8" t="s">
        <v>66</v>
      </c>
      <c r="W294" s="8"/>
      <c r="X294" s="8"/>
      <c r="Y294" s="8" t="s">
        <v>66</v>
      </c>
      <c r="Z294" s="64"/>
      <c r="AA294" s="64"/>
      <c r="AB294" s="64"/>
      <c r="AC294" s="64"/>
      <c r="AD294" s="64"/>
      <c r="AE294" s="64"/>
      <c r="AF294" s="154">
        <v>1</v>
      </c>
      <c r="AG294" s="154">
        <v>1</v>
      </c>
      <c r="AH294" s="156"/>
      <c r="AI294" s="8"/>
      <c r="AJ294" s="8">
        <v>2</v>
      </c>
      <c r="AK294" s="8" t="s">
        <v>112</v>
      </c>
      <c r="AL294" s="64"/>
      <c r="AM294" s="64"/>
      <c r="AN294" s="64"/>
    </row>
    <row r="295" spans="1:40" x14ac:dyDescent="0.2">
      <c r="A295" s="58">
        <v>790</v>
      </c>
      <c r="B295" s="58">
        <v>89</v>
      </c>
      <c r="C295" s="60">
        <v>5</v>
      </c>
      <c r="D295" s="58" t="s">
        <v>871</v>
      </c>
      <c r="F295" s="25"/>
      <c r="G295" s="25"/>
      <c r="H295" s="9" t="s">
        <v>1752</v>
      </c>
      <c r="I295" s="8" t="s">
        <v>830</v>
      </c>
      <c r="J295" s="130">
        <v>13101</v>
      </c>
      <c r="K295" s="8" t="s">
        <v>894</v>
      </c>
      <c r="L295" s="8"/>
      <c r="M295" s="119" t="s">
        <v>895</v>
      </c>
      <c r="N295" s="8" t="s">
        <v>896</v>
      </c>
      <c r="O295" s="8"/>
      <c r="P295" s="64"/>
      <c r="Q295" s="150">
        <v>126.7</v>
      </c>
      <c r="R295" s="27">
        <f t="shared" si="6"/>
        <v>126.7</v>
      </c>
      <c r="S295" s="8" t="s">
        <v>40</v>
      </c>
      <c r="T295" s="8"/>
      <c r="U295" s="8" t="s">
        <v>875</v>
      </c>
      <c r="V295" s="8" t="s">
        <v>66</v>
      </c>
      <c r="W295" s="8"/>
      <c r="X295" s="8"/>
      <c r="Y295" s="8" t="s">
        <v>66</v>
      </c>
      <c r="Z295" s="64"/>
      <c r="AA295" s="64"/>
      <c r="AB295" s="64"/>
      <c r="AC295" s="64"/>
      <c r="AD295" s="64"/>
      <c r="AE295" s="64"/>
      <c r="AF295" s="154">
        <v>1</v>
      </c>
      <c r="AG295" s="154">
        <v>1</v>
      </c>
      <c r="AH295" s="156"/>
      <c r="AI295" s="8"/>
      <c r="AJ295" s="8">
        <v>2</v>
      </c>
      <c r="AK295" s="8" t="s">
        <v>112</v>
      </c>
      <c r="AL295" s="64"/>
      <c r="AM295" s="64"/>
      <c r="AN295" s="64"/>
    </row>
    <row r="296" spans="1:40" x14ac:dyDescent="0.2">
      <c r="A296" s="58">
        <v>790</v>
      </c>
      <c r="B296" s="58">
        <v>89</v>
      </c>
      <c r="C296" s="60">
        <v>5</v>
      </c>
      <c r="D296" s="58" t="s">
        <v>871</v>
      </c>
      <c r="F296" s="25"/>
      <c r="G296" s="25"/>
      <c r="H296" s="9" t="s">
        <v>1752</v>
      </c>
      <c r="I296" s="8" t="s">
        <v>830</v>
      </c>
      <c r="J296" s="130">
        <v>13105</v>
      </c>
      <c r="K296" s="8" t="s">
        <v>897</v>
      </c>
      <c r="L296" s="8"/>
      <c r="M296" s="119" t="s">
        <v>898</v>
      </c>
      <c r="N296" s="8" t="s">
        <v>899</v>
      </c>
      <c r="O296" s="8"/>
      <c r="P296" s="64"/>
      <c r="Q296" s="150">
        <v>126.7</v>
      </c>
      <c r="R296" s="27">
        <f t="shared" si="6"/>
        <v>126.7</v>
      </c>
      <c r="S296" s="8" t="s">
        <v>40</v>
      </c>
      <c r="T296" s="8"/>
      <c r="U296" s="8" t="s">
        <v>875</v>
      </c>
      <c r="V296" s="8" t="s">
        <v>66</v>
      </c>
      <c r="W296" s="8"/>
      <c r="X296" s="8"/>
      <c r="Y296" s="8" t="s">
        <v>66</v>
      </c>
      <c r="Z296" s="64"/>
      <c r="AA296" s="64"/>
      <c r="AB296" s="64"/>
      <c r="AC296" s="64"/>
      <c r="AD296" s="64"/>
      <c r="AE296" s="64"/>
      <c r="AF296" s="154">
        <v>1</v>
      </c>
      <c r="AG296" s="154">
        <v>1</v>
      </c>
      <c r="AH296" s="156"/>
      <c r="AI296" s="8"/>
      <c r="AJ296" s="8">
        <v>2</v>
      </c>
      <c r="AK296" s="8" t="s">
        <v>112</v>
      </c>
      <c r="AL296" s="64"/>
      <c r="AM296" s="64"/>
      <c r="AN296" s="64"/>
    </row>
    <row r="297" spans="1:40" x14ac:dyDescent="0.2">
      <c r="A297" s="58">
        <v>790</v>
      </c>
      <c r="B297" s="58">
        <v>89</v>
      </c>
      <c r="C297" s="60">
        <v>6</v>
      </c>
      <c r="D297" s="58" t="s">
        <v>900</v>
      </c>
      <c r="F297" s="58">
        <v>248</v>
      </c>
      <c r="G297" s="58" t="s">
        <v>40</v>
      </c>
      <c r="H297" s="9" t="s">
        <v>1752</v>
      </c>
      <c r="I297" s="8" t="s">
        <v>830</v>
      </c>
      <c r="J297" s="130">
        <v>13063</v>
      </c>
      <c r="K297" s="8" t="s">
        <v>901</v>
      </c>
      <c r="L297" s="64"/>
      <c r="M297" s="119" t="s">
        <v>902</v>
      </c>
      <c r="N297" s="8" t="s">
        <v>903</v>
      </c>
      <c r="O297" s="64"/>
      <c r="P297" s="64"/>
      <c r="Q297" s="150">
        <v>159.4</v>
      </c>
      <c r="R297" s="27">
        <f t="shared" si="6"/>
        <v>159.4</v>
      </c>
      <c r="S297" s="64" t="s">
        <v>40</v>
      </c>
      <c r="T297" s="64"/>
      <c r="U297" s="8" t="s">
        <v>846</v>
      </c>
      <c r="V297" s="8" t="s">
        <v>66</v>
      </c>
      <c r="W297" s="64"/>
      <c r="X297" s="64"/>
      <c r="Y297" s="8" t="s">
        <v>66</v>
      </c>
      <c r="Z297" s="64"/>
      <c r="AA297" s="64"/>
      <c r="AB297" s="64"/>
      <c r="AC297" s="64"/>
      <c r="AD297" s="64"/>
      <c r="AE297" s="64"/>
      <c r="AF297" s="154">
        <v>1</v>
      </c>
      <c r="AG297" s="154">
        <v>1</v>
      </c>
      <c r="AH297" s="154"/>
      <c r="AI297" s="64"/>
      <c r="AJ297" s="64">
        <v>2</v>
      </c>
      <c r="AK297" s="64" t="s">
        <v>112</v>
      </c>
      <c r="AL297" s="64"/>
      <c r="AM297" s="64"/>
      <c r="AN297" s="64"/>
    </row>
    <row r="298" spans="1:40" x14ac:dyDescent="0.2">
      <c r="A298" s="58">
        <v>790</v>
      </c>
      <c r="B298" s="58">
        <v>89</v>
      </c>
      <c r="C298" s="60">
        <v>6</v>
      </c>
      <c r="D298" s="58" t="s">
        <v>900</v>
      </c>
      <c r="F298" s="58">
        <v>248</v>
      </c>
      <c r="G298" s="58" t="s">
        <v>40</v>
      </c>
      <c r="H298" s="9" t="s">
        <v>1752</v>
      </c>
      <c r="I298" s="8" t="s">
        <v>830</v>
      </c>
      <c r="J298" s="130">
        <v>13079</v>
      </c>
      <c r="K298" s="8" t="s">
        <v>904</v>
      </c>
      <c r="L298" s="64"/>
      <c r="M298" s="119" t="s">
        <v>905</v>
      </c>
      <c r="N298" s="8" t="s">
        <v>906</v>
      </c>
      <c r="O298" s="8"/>
      <c r="P298" s="64"/>
      <c r="Q298" s="149">
        <v>159.4</v>
      </c>
      <c r="R298" s="27">
        <f t="shared" si="6"/>
        <v>159.4</v>
      </c>
      <c r="S298" s="8" t="s">
        <v>40</v>
      </c>
      <c r="T298" s="64"/>
      <c r="U298" s="8" t="s">
        <v>846</v>
      </c>
      <c r="V298" s="8" t="s">
        <v>66</v>
      </c>
      <c r="W298" s="8"/>
      <c r="X298" s="8"/>
      <c r="Y298" s="8" t="s">
        <v>66</v>
      </c>
      <c r="Z298" s="64"/>
      <c r="AA298" s="64"/>
      <c r="AB298" s="64"/>
      <c r="AC298" s="64"/>
      <c r="AD298" s="64"/>
      <c r="AE298" s="64"/>
      <c r="AF298" s="154">
        <v>1</v>
      </c>
      <c r="AG298" s="154">
        <v>1</v>
      </c>
      <c r="AH298" s="156"/>
      <c r="AI298" s="8"/>
      <c r="AJ298" s="8">
        <v>2</v>
      </c>
      <c r="AK298" s="8" t="s">
        <v>112</v>
      </c>
      <c r="AL298" s="64"/>
      <c r="AM298" s="64"/>
      <c r="AN298" s="64"/>
    </row>
    <row r="299" spans="1:40" x14ac:dyDescent="0.2">
      <c r="A299" s="58">
        <v>790</v>
      </c>
      <c r="B299" s="58">
        <v>89</v>
      </c>
      <c r="C299" s="60">
        <v>6</v>
      </c>
      <c r="D299" s="58" t="s">
        <v>900</v>
      </c>
      <c r="F299" s="25"/>
      <c r="G299" s="25"/>
      <c r="H299" s="9" t="s">
        <v>1752</v>
      </c>
      <c r="I299" s="8" t="s">
        <v>830</v>
      </c>
      <c r="J299" s="130">
        <v>13062</v>
      </c>
      <c r="K299" s="8" t="s">
        <v>907</v>
      </c>
      <c r="L299" s="64"/>
      <c r="M299" s="119" t="s">
        <v>908</v>
      </c>
      <c r="N299" s="8" t="s">
        <v>909</v>
      </c>
      <c r="O299" s="8"/>
      <c r="P299" s="64"/>
      <c r="Q299" s="149">
        <v>159.4</v>
      </c>
      <c r="R299" s="27">
        <f t="shared" si="6"/>
        <v>159.4</v>
      </c>
      <c r="S299" s="8" t="s">
        <v>40</v>
      </c>
      <c r="T299" s="64"/>
      <c r="U299" s="8" t="s">
        <v>846</v>
      </c>
      <c r="V299" s="8" t="s">
        <v>66</v>
      </c>
      <c r="W299" s="8"/>
      <c r="X299" s="8"/>
      <c r="Y299" s="8" t="s">
        <v>66</v>
      </c>
      <c r="Z299" s="64"/>
      <c r="AA299" s="64"/>
      <c r="AB299" s="64"/>
      <c r="AC299" s="64"/>
      <c r="AD299" s="64"/>
      <c r="AE299" s="64"/>
      <c r="AF299" s="154">
        <v>1</v>
      </c>
      <c r="AG299" s="154">
        <v>1</v>
      </c>
      <c r="AH299" s="156"/>
      <c r="AI299" s="8"/>
      <c r="AJ299" s="8">
        <v>2</v>
      </c>
      <c r="AK299" s="8" t="s">
        <v>112</v>
      </c>
      <c r="AL299" s="64"/>
      <c r="AM299" s="64"/>
      <c r="AN299" s="64"/>
    </row>
    <row r="300" spans="1:40" x14ac:dyDescent="0.2">
      <c r="A300" s="58">
        <v>790</v>
      </c>
      <c r="B300" s="58">
        <v>89</v>
      </c>
      <c r="C300" s="60">
        <v>6</v>
      </c>
      <c r="D300" s="58" t="s">
        <v>900</v>
      </c>
      <c r="F300" s="25"/>
      <c r="G300" s="25"/>
      <c r="H300" s="9" t="s">
        <v>1752</v>
      </c>
      <c r="I300" s="8" t="s">
        <v>830</v>
      </c>
      <c r="J300" s="130">
        <v>13061</v>
      </c>
      <c r="K300" s="8" t="s">
        <v>910</v>
      </c>
      <c r="L300" s="64"/>
      <c r="M300" s="119" t="s">
        <v>911</v>
      </c>
      <c r="N300" s="8" t="s">
        <v>912</v>
      </c>
      <c r="O300" s="8"/>
      <c r="P300" s="64"/>
      <c r="Q300" s="149">
        <v>159.4</v>
      </c>
      <c r="R300" s="27">
        <f t="shared" si="6"/>
        <v>159.4</v>
      </c>
      <c r="S300" s="8" t="s">
        <v>40</v>
      </c>
      <c r="T300" s="64"/>
      <c r="U300" s="8" t="s">
        <v>846</v>
      </c>
      <c r="V300" s="8" t="s">
        <v>66</v>
      </c>
      <c r="W300" s="8"/>
      <c r="X300" s="8"/>
      <c r="Y300" s="8" t="s">
        <v>66</v>
      </c>
      <c r="Z300" s="64"/>
      <c r="AA300" s="64"/>
      <c r="AB300" s="64"/>
      <c r="AC300" s="64"/>
      <c r="AD300" s="64"/>
      <c r="AE300" s="64"/>
      <c r="AF300" s="154">
        <v>1</v>
      </c>
      <c r="AG300" s="154">
        <v>1</v>
      </c>
      <c r="AH300" s="156"/>
      <c r="AI300" s="8"/>
      <c r="AJ300" s="8">
        <v>2</v>
      </c>
      <c r="AK300" s="8" t="s">
        <v>112</v>
      </c>
      <c r="AL300" s="64"/>
      <c r="AM300" s="64"/>
      <c r="AN300" s="64"/>
    </row>
    <row r="301" spans="1:40" x14ac:dyDescent="0.2">
      <c r="A301" s="58">
        <v>790</v>
      </c>
      <c r="B301" s="58">
        <v>89</v>
      </c>
      <c r="C301" s="60">
        <v>6</v>
      </c>
      <c r="D301" s="58" t="s">
        <v>900</v>
      </c>
      <c r="F301" s="25"/>
      <c r="G301" s="25"/>
      <c r="H301" s="9" t="s">
        <v>1752</v>
      </c>
      <c r="I301" s="8" t="s">
        <v>830</v>
      </c>
      <c r="J301" s="130">
        <v>13078</v>
      </c>
      <c r="K301" s="8" t="s">
        <v>913</v>
      </c>
      <c r="L301" s="64"/>
      <c r="M301" s="119" t="s">
        <v>914</v>
      </c>
      <c r="N301" s="8" t="s">
        <v>915</v>
      </c>
      <c r="O301" s="8"/>
      <c r="P301" s="64"/>
      <c r="Q301" s="149">
        <v>159.4</v>
      </c>
      <c r="R301" s="27">
        <f t="shared" si="6"/>
        <v>159.4</v>
      </c>
      <c r="S301" s="8" t="s">
        <v>40</v>
      </c>
      <c r="T301" s="64"/>
      <c r="U301" s="8" t="s">
        <v>846</v>
      </c>
      <c r="V301" s="8" t="s">
        <v>66</v>
      </c>
      <c r="W301" s="8"/>
      <c r="X301" s="8"/>
      <c r="Y301" s="8" t="s">
        <v>66</v>
      </c>
      <c r="Z301" s="64"/>
      <c r="AA301" s="64"/>
      <c r="AB301" s="64"/>
      <c r="AC301" s="64"/>
      <c r="AD301" s="64"/>
      <c r="AE301" s="64"/>
      <c r="AF301" s="154">
        <v>1</v>
      </c>
      <c r="AG301" s="154">
        <v>1</v>
      </c>
      <c r="AH301" s="156"/>
      <c r="AI301" s="8"/>
      <c r="AJ301" s="8">
        <v>2</v>
      </c>
      <c r="AK301" s="8" t="s">
        <v>112</v>
      </c>
      <c r="AL301" s="64"/>
      <c r="AM301" s="64"/>
      <c r="AN301" s="64"/>
    </row>
    <row r="302" spans="1:40" x14ac:dyDescent="0.2">
      <c r="A302" s="58">
        <v>790</v>
      </c>
      <c r="B302" s="58">
        <v>89</v>
      </c>
      <c r="C302" s="60">
        <v>6</v>
      </c>
      <c r="D302" s="58" t="s">
        <v>900</v>
      </c>
      <c r="F302" s="25"/>
      <c r="G302" s="25"/>
      <c r="H302" s="9" t="s">
        <v>1752</v>
      </c>
      <c r="I302" s="8" t="s">
        <v>830</v>
      </c>
      <c r="J302" s="130">
        <v>13059</v>
      </c>
      <c r="K302" s="8" t="s">
        <v>916</v>
      </c>
      <c r="L302" s="64"/>
      <c r="M302" s="119" t="s">
        <v>917</v>
      </c>
      <c r="N302" s="8" t="s">
        <v>918</v>
      </c>
      <c r="O302" s="8"/>
      <c r="P302" s="64"/>
      <c r="Q302" s="149">
        <v>159.4</v>
      </c>
      <c r="R302" s="27">
        <f t="shared" si="6"/>
        <v>159.4</v>
      </c>
      <c r="S302" s="8" t="s">
        <v>40</v>
      </c>
      <c r="T302" s="64"/>
      <c r="U302" s="8" t="s">
        <v>846</v>
      </c>
      <c r="V302" s="8" t="s">
        <v>66</v>
      </c>
      <c r="W302" s="8"/>
      <c r="X302" s="8"/>
      <c r="Y302" s="8" t="s">
        <v>66</v>
      </c>
      <c r="Z302" s="64"/>
      <c r="AA302" s="64"/>
      <c r="AB302" s="64"/>
      <c r="AC302" s="64"/>
      <c r="AD302" s="64"/>
      <c r="AE302" s="64"/>
      <c r="AF302" s="154">
        <v>1</v>
      </c>
      <c r="AG302" s="154">
        <v>1</v>
      </c>
      <c r="AH302" s="156"/>
      <c r="AI302" s="8"/>
      <c r="AJ302" s="8">
        <v>2</v>
      </c>
      <c r="AK302" s="8" t="s">
        <v>112</v>
      </c>
      <c r="AL302" s="64"/>
      <c r="AM302" s="64"/>
      <c r="AN302" s="64"/>
    </row>
    <row r="303" spans="1:40" x14ac:dyDescent="0.2">
      <c r="A303" s="58">
        <v>790</v>
      </c>
      <c r="B303" s="58">
        <v>89</v>
      </c>
      <c r="C303" s="60">
        <v>6</v>
      </c>
      <c r="D303" s="58" t="s">
        <v>900</v>
      </c>
      <c r="F303" s="25"/>
      <c r="G303" s="25"/>
      <c r="H303" s="9" t="s">
        <v>1752</v>
      </c>
      <c r="I303" s="8" t="s">
        <v>830</v>
      </c>
      <c r="J303" s="130">
        <v>13068</v>
      </c>
      <c r="K303" s="8" t="s">
        <v>919</v>
      </c>
      <c r="L303" s="64"/>
      <c r="M303" s="119" t="s">
        <v>920</v>
      </c>
      <c r="N303" s="8" t="s">
        <v>921</v>
      </c>
      <c r="O303" s="8"/>
      <c r="P303" s="64"/>
      <c r="Q303" s="149">
        <v>159.4</v>
      </c>
      <c r="R303" s="27">
        <f t="shared" si="6"/>
        <v>159.4</v>
      </c>
      <c r="S303" s="8" t="s">
        <v>40</v>
      </c>
      <c r="T303" s="64"/>
      <c r="U303" s="8" t="s">
        <v>846</v>
      </c>
      <c r="V303" s="8" t="s">
        <v>66</v>
      </c>
      <c r="W303" s="8"/>
      <c r="X303" s="8"/>
      <c r="Y303" s="8" t="s">
        <v>66</v>
      </c>
      <c r="Z303" s="64"/>
      <c r="AA303" s="64"/>
      <c r="AB303" s="64"/>
      <c r="AC303" s="64"/>
      <c r="AD303" s="64"/>
      <c r="AE303" s="64"/>
      <c r="AF303" s="154">
        <v>1</v>
      </c>
      <c r="AG303" s="154">
        <v>1</v>
      </c>
      <c r="AH303" s="156"/>
      <c r="AI303" s="8"/>
      <c r="AJ303" s="8">
        <v>2</v>
      </c>
      <c r="AK303" s="8" t="s">
        <v>112</v>
      </c>
      <c r="AL303" s="64"/>
      <c r="AM303" s="64"/>
      <c r="AN303" s="64"/>
    </row>
    <row r="304" spans="1:40" x14ac:dyDescent="0.2">
      <c r="A304" s="58">
        <v>790</v>
      </c>
      <c r="B304" s="58">
        <v>89</v>
      </c>
      <c r="C304" s="60">
        <v>6</v>
      </c>
      <c r="D304" s="58" t="s">
        <v>900</v>
      </c>
      <c r="F304" s="25"/>
      <c r="G304" s="25"/>
      <c r="H304" s="9" t="s">
        <v>1752</v>
      </c>
      <c r="I304" s="8" t="s">
        <v>830</v>
      </c>
      <c r="J304" s="130">
        <v>13077</v>
      </c>
      <c r="K304" s="8" t="s">
        <v>922</v>
      </c>
      <c r="L304" s="64"/>
      <c r="M304" s="119" t="s">
        <v>923</v>
      </c>
      <c r="N304" s="8" t="s">
        <v>924</v>
      </c>
      <c r="O304" s="8"/>
      <c r="P304" s="64"/>
      <c r="Q304" s="149">
        <v>159.4</v>
      </c>
      <c r="R304" s="27">
        <f t="shared" si="6"/>
        <v>159.4</v>
      </c>
      <c r="S304" s="8" t="s">
        <v>40</v>
      </c>
      <c r="T304" s="64"/>
      <c r="U304" s="8" t="s">
        <v>846</v>
      </c>
      <c r="V304" s="8" t="s">
        <v>66</v>
      </c>
      <c r="W304" s="8"/>
      <c r="X304" s="8"/>
      <c r="Y304" s="8" t="s">
        <v>66</v>
      </c>
      <c r="Z304" s="64"/>
      <c r="AA304" s="64"/>
      <c r="AB304" s="64"/>
      <c r="AC304" s="64"/>
      <c r="AD304" s="64"/>
      <c r="AE304" s="64"/>
      <c r="AF304" s="154">
        <v>1</v>
      </c>
      <c r="AG304" s="154">
        <v>1</v>
      </c>
      <c r="AH304" s="156"/>
      <c r="AI304" s="8"/>
      <c r="AJ304" s="8">
        <v>2</v>
      </c>
      <c r="AK304" s="8" t="s">
        <v>112</v>
      </c>
      <c r="AL304" s="64"/>
      <c r="AM304" s="64"/>
      <c r="AN304" s="64"/>
    </row>
    <row r="305" spans="1:52" x14ac:dyDescent="0.2">
      <c r="A305" s="58">
        <v>790</v>
      </c>
      <c r="B305" s="58">
        <v>89</v>
      </c>
      <c r="C305" s="60">
        <v>6</v>
      </c>
      <c r="D305" s="58" t="s">
        <v>900</v>
      </c>
      <c r="F305" s="25"/>
      <c r="G305" s="25"/>
      <c r="H305" s="9" t="s">
        <v>1752</v>
      </c>
      <c r="I305" s="8" t="s">
        <v>830</v>
      </c>
      <c r="J305" s="130">
        <v>13060</v>
      </c>
      <c r="K305" s="8" t="s">
        <v>925</v>
      </c>
      <c r="L305" s="64"/>
      <c r="M305" s="119" t="s">
        <v>926</v>
      </c>
      <c r="N305" s="8" t="s">
        <v>927</v>
      </c>
      <c r="O305" s="8"/>
      <c r="P305" s="64"/>
      <c r="Q305" s="149">
        <v>159.4</v>
      </c>
      <c r="R305" s="27">
        <f t="shared" si="6"/>
        <v>159.4</v>
      </c>
      <c r="S305" s="8" t="s">
        <v>40</v>
      </c>
      <c r="T305" s="64"/>
      <c r="U305" s="8" t="s">
        <v>846</v>
      </c>
      <c r="V305" s="8" t="s">
        <v>66</v>
      </c>
      <c r="W305" s="8"/>
      <c r="X305" s="8"/>
      <c r="Y305" s="8" t="s">
        <v>66</v>
      </c>
      <c r="Z305" s="64"/>
      <c r="AA305" s="64"/>
      <c r="AB305" s="64"/>
      <c r="AC305" s="64"/>
      <c r="AD305" s="64"/>
      <c r="AE305" s="64"/>
      <c r="AF305" s="154">
        <v>1</v>
      </c>
      <c r="AG305" s="154">
        <v>1</v>
      </c>
      <c r="AH305" s="156"/>
      <c r="AI305" s="8"/>
      <c r="AJ305" s="8">
        <v>2</v>
      </c>
      <c r="AK305" s="8" t="s">
        <v>112</v>
      </c>
      <c r="AL305" s="64"/>
      <c r="AM305" s="64"/>
      <c r="AN305" s="64"/>
    </row>
    <row r="306" spans="1:52" x14ac:dyDescent="0.2">
      <c r="A306" s="58">
        <v>790</v>
      </c>
      <c r="B306" s="58">
        <v>89</v>
      </c>
      <c r="C306" s="60">
        <v>7</v>
      </c>
      <c r="D306" s="58" t="s">
        <v>928</v>
      </c>
      <c r="F306" s="58">
        <v>41</v>
      </c>
      <c r="G306" s="58" t="s">
        <v>40</v>
      </c>
      <c r="H306" s="9" t="s">
        <v>1752</v>
      </c>
      <c r="I306" s="8" t="s">
        <v>830</v>
      </c>
      <c r="J306" s="130">
        <v>12175</v>
      </c>
      <c r="K306" s="8" t="s">
        <v>929</v>
      </c>
      <c r="L306" s="64"/>
      <c r="M306" s="119" t="s">
        <v>930</v>
      </c>
      <c r="N306" s="8" t="s">
        <v>931</v>
      </c>
      <c r="O306" s="64"/>
      <c r="P306" s="64"/>
      <c r="Q306" s="150">
        <v>3.99</v>
      </c>
      <c r="R306" s="27">
        <f t="shared" si="6"/>
        <v>199.5</v>
      </c>
      <c r="S306" s="64" t="s">
        <v>40</v>
      </c>
      <c r="T306" s="64"/>
      <c r="U306" s="8" t="s">
        <v>932</v>
      </c>
      <c r="V306" s="8" t="s">
        <v>66</v>
      </c>
      <c r="W306" s="64"/>
      <c r="X306" s="64"/>
      <c r="Y306" s="8" t="s">
        <v>66</v>
      </c>
      <c r="Z306" s="64"/>
      <c r="AA306" s="64"/>
      <c r="AB306" s="64"/>
      <c r="AC306" s="64"/>
      <c r="AD306" s="64"/>
      <c r="AE306" s="64"/>
      <c r="AF306" s="156">
        <v>50</v>
      </c>
      <c r="AG306" s="156">
        <v>50</v>
      </c>
      <c r="AH306" s="154"/>
      <c r="AI306" s="64"/>
      <c r="AJ306" s="64">
        <v>2</v>
      </c>
      <c r="AK306" s="64" t="s">
        <v>112</v>
      </c>
      <c r="AL306" s="64"/>
      <c r="AM306" s="64"/>
      <c r="AN306" s="64"/>
    </row>
    <row r="307" spans="1:52" ht="15" customHeight="1" x14ac:dyDescent="0.2">
      <c r="A307" s="58">
        <v>790</v>
      </c>
      <c r="B307" s="58">
        <v>89</v>
      </c>
      <c r="C307" s="60">
        <v>8</v>
      </c>
      <c r="D307" s="58" t="s">
        <v>933</v>
      </c>
      <c r="F307" s="58">
        <v>106</v>
      </c>
      <c r="G307" s="58" t="s">
        <v>40</v>
      </c>
      <c r="H307" s="9" t="s">
        <v>1752</v>
      </c>
      <c r="I307" s="8" t="s">
        <v>830</v>
      </c>
      <c r="J307" s="130">
        <v>13171</v>
      </c>
      <c r="K307" s="8" t="s">
        <v>934</v>
      </c>
      <c r="L307" s="64"/>
      <c r="M307" s="119" t="s">
        <v>935</v>
      </c>
      <c r="N307" s="8" t="s">
        <v>936</v>
      </c>
      <c r="O307" s="64"/>
      <c r="P307" s="64"/>
      <c r="Q307" s="150">
        <v>1.1785000000000001</v>
      </c>
      <c r="R307" s="27">
        <f t="shared" si="6"/>
        <v>353.55</v>
      </c>
      <c r="S307" s="64" t="s">
        <v>40</v>
      </c>
      <c r="T307" s="64"/>
      <c r="U307" s="8" t="s">
        <v>937</v>
      </c>
      <c r="V307" s="8" t="s">
        <v>66</v>
      </c>
      <c r="W307" s="64"/>
      <c r="X307" s="64"/>
      <c r="Y307" s="8" t="s">
        <v>66</v>
      </c>
      <c r="Z307" s="64"/>
      <c r="AA307" s="64"/>
      <c r="AB307" s="64"/>
      <c r="AC307" s="64"/>
      <c r="AD307" s="64"/>
      <c r="AE307" s="64"/>
      <c r="AF307" s="156">
        <v>300</v>
      </c>
      <c r="AG307" s="156">
        <v>300</v>
      </c>
      <c r="AH307" s="154"/>
      <c r="AI307" s="64"/>
      <c r="AJ307" s="64">
        <v>2</v>
      </c>
      <c r="AK307" s="64" t="s">
        <v>112</v>
      </c>
      <c r="AL307" s="64"/>
      <c r="AM307" s="64"/>
      <c r="AN307" s="64"/>
    </row>
    <row r="308" spans="1:52" ht="15" customHeight="1" x14ac:dyDescent="0.2">
      <c r="A308" s="58">
        <v>790</v>
      </c>
      <c r="B308" s="58">
        <v>89</v>
      </c>
      <c r="C308" s="60">
        <v>9</v>
      </c>
      <c r="D308" s="58" t="s">
        <v>938</v>
      </c>
      <c r="F308" s="58">
        <v>19</v>
      </c>
      <c r="G308" s="58" t="s">
        <v>40</v>
      </c>
      <c r="H308" s="9" t="s">
        <v>1752</v>
      </c>
      <c r="I308" s="8" t="s">
        <v>830</v>
      </c>
      <c r="J308" s="130">
        <v>12169</v>
      </c>
      <c r="K308" s="8" t="s">
        <v>939</v>
      </c>
      <c r="L308" s="64"/>
      <c r="M308" s="119" t="s">
        <v>940</v>
      </c>
      <c r="N308" s="8" t="s">
        <v>941</v>
      </c>
      <c r="O308" s="64"/>
      <c r="P308" s="64"/>
      <c r="Q308" s="150">
        <v>1.1785000000000001</v>
      </c>
      <c r="R308" s="27">
        <f t="shared" si="6"/>
        <v>353.55</v>
      </c>
      <c r="S308" s="64" t="s">
        <v>40</v>
      </c>
      <c r="T308" s="64"/>
      <c r="U308" s="8" t="s">
        <v>937</v>
      </c>
      <c r="V308" s="8" t="s">
        <v>66</v>
      </c>
      <c r="W308" s="64"/>
      <c r="X308" s="64"/>
      <c r="Y308" s="8" t="s">
        <v>66</v>
      </c>
      <c r="Z308" s="64"/>
      <c r="AA308" s="64"/>
      <c r="AB308" s="64"/>
      <c r="AC308" s="64"/>
      <c r="AD308" s="64"/>
      <c r="AE308" s="64"/>
      <c r="AF308" s="156">
        <v>300</v>
      </c>
      <c r="AG308" s="156">
        <v>300</v>
      </c>
      <c r="AH308" s="154"/>
      <c r="AI308" s="64"/>
      <c r="AJ308" s="64">
        <v>2</v>
      </c>
      <c r="AK308" s="64" t="s">
        <v>112</v>
      </c>
      <c r="AL308" s="64"/>
      <c r="AM308" s="64"/>
      <c r="AN308" s="64"/>
    </row>
    <row r="309" spans="1:52" ht="15" customHeight="1" x14ac:dyDescent="0.2">
      <c r="A309" s="58">
        <v>790</v>
      </c>
      <c r="B309" s="58">
        <v>89</v>
      </c>
      <c r="C309" s="60">
        <v>10</v>
      </c>
      <c r="D309" s="58" t="s">
        <v>942</v>
      </c>
      <c r="F309" s="58">
        <v>98</v>
      </c>
      <c r="G309" s="58" t="s">
        <v>40</v>
      </c>
      <c r="H309" s="9" t="s">
        <v>1752</v>
      </c>
      <c r="I309" s="8" t="s">
        <v>830</v>
      </c>
      <c r="J309" s="130">
        <v>13170</v>
      </c>
      <c r="K309" s="8" t="s">
        <v>943</v>
      </c>
      <c r="L309" s="64"/>
      <c r="M309" s="119" t="s">
        <v>944</v>
      </c>
      <c r="N309" s="8" t="s">
        <v>945</v>
      </c>
      <c r="O309" s="64"/>
      <c r="P309" s="64"/>
      <c r="Q309" s="150">
        <v>1.1785000000000001</v>
      </c>
      <c r="R309" s="27">
        <f t="shared" si="6"/>
        <v>353.55</v>
      </c>
      <c r="S309" s="64" t="s">
        <v>40</v>
      </c>
      <c r="T309" s="64"/>
      <c r="U309" s="8" t="s">
        <v>937</v>
      </c>
      <c r="V309" s="8" t="s">
        <v>66</v>
      </c>
      <c r="W309" s="64"/>
      <c r="X309" s="64"/>
      <c r="Y309" s="8" t="s">
        <v>66</v>
      </c>
      <c r="Z309" s="64"/>
      <c r="AA309" s="64"/>
      <c r="AB309" s="64"/>
      <c r="AC309" s="64"/>
      <c r="AD309" s="64"/>
      <c r="AE309" s="64"/>
      <c r="AF309" s="156">
        <v>300</v>
      </c>
      <c r="AG309" s="156">
        <v>300</v>
      </c>
      <c r="AH309" s="154"/>
      <c r="AI309" s="64"/>
      <c r="AJ309" s="64">
        <v>2</v>
      </c>
      <c r="AK309" s="64" t="s">
        <v>112</v>
      </c>
      <c r="AL309" s="64"/>
      <c r="AM309" s="64"/>
      <c r="AN309" s="64"/>
    </row>
    <row r="310" spans="1:52" s="85" customFormat="1" ht="15" customHeight="1" x14ac:dyDescent="0.2">
      <c r="A310" s="85">
        <v>790</v>
      </c>
      <c r="B310" s="85">
        <v>90</v>
      </c>
      <c r="C310" s="106"/>
      <c r="D310" s="75" t="s">
        <v>1774</v>
      </c>
      <c r="F310" s="58"/>
      <c r="G310" s="58"/>
      <c r="H310" s="94"/>
      <c r="I310" s="87"/>
      <c r="J310" s="131"/>
      <c r="K310" s="87"/>
      <c r="L310" s="88"/>
      <c r="M310" s="87"/>
      <c r="N310" s="8"/>
      <c r="O310" s="64"/>
      <c r="P310" s="64"/>
      <c r="Q310" s="150"/>
      <c r="R310" s="27"/>
      <c r="S310" s="88"/>
      <c r="T310" s="64"/>
      <c r="U310" s="8"/>
      <c r="V310" s="8"/>
      <c r="W310" s="64"/>
      <c r="X310" s="64"/>
      <c r="Y310" s="8"/>
      <c r="Z310" s="64"/>
      <c r="AA310" s="64"/>
      <c r="AB310" s="64"/>
      <c r="AC310" s="64"/>
      <c r="AD310" s="64"/>
      <c r="AE310" s="64"/>
      <c r="AF310" s="157"/>
      <c r="AG310" s="157"/>
      <c r="AH310" s="155"/>
      <c r="AI310" s="64"/>
      <c r="AJ310" s="88"/>
      <c r="AK310" s="64"/>
      <c r="AL310" s="64"/>
      <c r="AM310" s="64"/>
      <c r="AN310" s="64"/>
      <c r="AO310" s="58"/>
    </row>
    <row r="311" spans="1:52" x14ac:dyDescent="0.2">
      <c r="A311" s="58">
        <v>790</v>
      </c>
      <c r="B311" s="58">
        <v>90</v>
      </c>
      <c r="C311" s="60">
        <v>1</v>
      </c>
      <c r="D311" s="58" t="s">
        <v>682</v>
      </c>
      <c r="F311" s="43">
        <v>15000</v>
      </c>
      <c r="G311" s="1" t="s">
        <v>40</v>
      </c>
      <c r="H311" s="9" t="s">
        <v>1752</v>
      </c>
      <c r="I311" s="8" t="s">
        <v>292</v>
      </c>
      <c r="J311" s="139">
        <v>6240</v>
      </c>
      <c r="K311" s="4" t="s">
        <v>683</v>
      </c>
      <c r="L311" s="4" t="s">
        <v>683</v>
      </c>
      <c r="M311" s="120" t="s">
        <v>684</v>
      </c>
      <c r="N311" s="25" t="s">
        <v>685</v>
      </c>
      <c r="O311" s="25" t="s">
        <v>686</v>
      </c>
      <c r="P311" s="17"/>
      <c r="Q311" s="167">
        <v>4.7670646315789478</v>
      </c>
      <c r="R311" s="27">
        <f t="shared" si="6"/>
        <v>119.1766157894737</v>
      </c>
      <c r="S311" s="64" t="s">
        <v>40</v>
      </c>
      <c r="T311" s="4"/>
      <c r="U311" s="64" t="s">
        <v>521</v>
      </c>
      <c r="V311" s="8" t="s">
        <v>66</v>
      </c>
      <c r="W311" s="8" t="s">
        <v>66</v>
      </c>
      <c r="X311" s="8" t="s">
        <v>66</v>
      </c>
      <c r="Y311" s="8" t="s">
        <v>66</v>
      </c>
      <c r="Z311" s="8" t="s">
        <v>66</v>
      </c>
      <c r="AA311" s="8" t="s">
        <v>66</v>
      </c>
      <c r="AB311" s="8" t="s">
        <v>66</v>
      </c>
      <c r="AC311" s="8" t="s">
        <v>66</v>
      </c>
      <c r="AD311" s="8" t="s">
        <v>66</v>
      </c>
      <c r="AE311" s="8" t="s">
        <v>66</v>
      </c>
      <c r="AF311" s="154" t="s">
        <v>687</v>
      </c>
      <c r="AG311" s="154" t="s">
        <v>687</v>
      </c>
      <c r="AH311" s="154"/>
      <c r="AI311" s="4"/>
      <c r="AJ311" s="18" t="s">
        <v>688</v>
      </c>
      <c r="AK311" s="64" t="s">
        <v>71</v>
      </c>
      <c r="AL311" s="32" t="s">
        <v>298</v>
      </c>
      <c r="AM311" s="64">
        <v>10.637700000000001</v>
      </c>
      <c r="AN311" s="33">
        <v>0.9</v>
      </c>
    </row>
    <row r="312" spans="1:52" x14ac:dyDescent="0.2">
      <c r="A312" s="58">
        <v>790</v>
      </c>
      <c r="B312" s="58">
        <v>90</v>
      </c>
      <c r="C312" s="60">
        <v>1</v>
      </c>
      <c r="D312" s="58" t="s">
        <v>682</v>
      </c>
      <c r="F312" s="43">
        <v>15000</v>
      </c>
      <c r="G312" s="1" t="s">
        <v>40</v>
      </c>
      <c r="H312" s="9" t="s">
        <v>1752</v>
      </c>
      <c r="I312" s="8" t="s">
        <v>292</v>
      </c>
      <c r="J312" s="139">
        <v>6260</v>
      </c>
      <c r="K312" s="4" t="s">
        <v>689</v>
      </c>
      <c r="L312" s="4" t="s">
        <v>689</v>
      </c>
      <c r="M312" s="120" t="s">
        <v>690</v>
      </c>
      <c r="N312" s="25" t="s">
        <v>691</v>
      </c>
      <c r="O312" s="25" t="s">
        <v>692</v>
      </c>
      <c r="P312" s="17"/>
      <c r="Q312" s="167">
        <v>4.7670646315789478</v>
      </c>
      <c r="R312" s="27">
        <f t="shared" si="6"/>
        <v>119.1766157894737</v>
      </c>
      <c r="S312" s="64" t="s">
        <v>40</v>
      </c>
      <c r="T312" s="4"/>
      <c r="U312" s="64" t="s">
        <v>521</v>
      </c>
      <c r="V312" s="8" t="s">
        <v>66</v>
      </c>
      <c r="W312" s="8" t="s">
        <v>66</v>
      </c>
      <c r="X312" s="8" t="s">
        <v>66</v>
      </c>
      <c r="Y312" s="8" t="s">
        <v>66</v>
      </c>
      <c r="Z312" s="8" t="s">
        <v>66</v>
      </c>
      <c r="AA312" s="8" t="s">
        <v>66</v>
      </c>
      <c r="AB312" s="8" t="s">
        <v>66</v>
      </c>
      <c r="AC312" s="8" t="s">
        <v>66</v>
      </c>
      <c r="AD312" s="8" t="s">
        <v>66</v>
      </c>
      <c r="AE312" s="8" t="s">
        <v>66</v>
      </c>
      <c r="AF312" s="154" t="s">
        <v>687</v>
      </c>
      <c r="AG312" s="154" t="s">
        <v>687</v>
      </c>
      <c r="AH312" s="154"/>
      <c r="AI312" s="4"/>
      <c r="AJ312" s="18" t="s">
        <v>688</v>
      </c>
      <c r="AK312" s="64" t="s">
        <v>71</v>
      </c>
      <c r="AL312" s="32" t="s">
        <v>298</v>
      </c>
      <c r="AM312" s="64">
        <v>10.637700000000001</v>
      </c>
      <c r="AN312" s="33">
        <v>0.9</v>
      </c>
    </row>
    <row r="313" spans="1:52" s="9" customFormat="1" x14ac:dyDescent="0.2">
      <c r="A313" s="58">
        <v>790</v>
      </c>
      <c r="B313" s="58">
        <v>90</v>
      </c>
      <c r="C313" s="60">
        <v>1</v>
      </c>
      <c r="D313" s="58" t="s">
        <v>682</v>
      </c>
      <c r="E313" s="58"/>
      <c r="F313" s="43"/>
      <c r="G313" s="1"/>
      <c r="H313" s="9" t="s">
        <v>1752</v>
      </c>
      <c r="I313" s="8" t="s">
        <v>292</v>
      </c>
      <c r="J313" s="139">
        <v>6243</v>
      </c>
      <c r="K313" s="4" t="s">
        <v>693</v>
      </c>
      <c r="L313" s="4" t="s">
        <v>693</v>
      </c>
      <c r="M313" s="120" t="s">
        <v>694</v>
      </c>
      <c r="N313" s="25" t="s">
        <v>695</v>
      </c>
      <c r="O313" s="25" t="s">
        <v>696</v>
      </c>
      <c r="P313" s="17"/>
      <c r="Q313" s="167">
        <v>4.7670646315789478</v>
      </c>
      <c r="R313" s="27">
        <f t="shared" si="6"/>
        <v>119.1766157894737</v>
      </c>
      <c r="S313" s="64" t="s">
        <v>40</v>
      </c>
      <c r="T313" s="4"/>
      <c r="U313" s="64" t="s">
        <v>521</v>
      </c>
      <c r="V313" s="8" t="s">
        <v>66</v>
      </c>
      <c r="W313" s="8" t="s">
        <v>66</v>
      </c>
      <c r="X313" s="8" t="s">
        <v>66</v>
      </c>
      <c r="Y313" s="8" t="s">
        <v>66</v>
      </c>
      <c r="Z313" s="8" t="s">
        <v>66</v>
      </c>
      <c r="AA313" s="8" t="s">
        <v>66</v>
      </c>
      <c r="AB313" s="8" t="s">
        <v>66</v>
      </c>
      <c r="AC313" s="8" t="s">
        <v>66</v>
      </c>
      <c r="AD313" s="8" t="s">
        <v>66</v>
      </c>
      <c r="AE313" s="8" t="s">
        <v>66</v>
      </c>
      <c r="AF313" s="154" t="s">
        <v>687</v>
      </c>
      <c r="AG313" s="154" t="s">
        <v>687</v>
      </c>
      <c r="AH313" s="154"/>
      <c r="AI313" s="4"/>
      <c r="AJ313" s="18" t="s">
        <v>688</v>
      </c>
      <c r="AK313" s="64" t="s">
        <v>71</v>
      </c>
      <c r="AL313" s="32" t="s">
        <v>298</v>
      </c>
      <c r="AM313" s="64">
        <v>10.637700000000001</v>
      </c>
      <c r="AN313" s="33">
        <v>0.9</v>
      </c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</row>
    <row r="314" spans="1:52" s="9" customFormat="1" x14ac:dyDescent="0.2">
      <c r="A314" s="58">
        <v>790</v>
      </c>
      <c r="B314" s="58">
        <v>90</v>
      </c>
      <c r="C314" s="60">
        <v>1</v>
      </c>
      <c r="D314" s="58" t="s">
        <v>682</v>
      </c>
      <c r="E314" s="58"/>
      <c r="F314" s="43"/>
      <c r="G314" s="1"/>
      <c r="H314" s="9" t="s">
        <v>1752</v>
      </c>
      <c r="I314" s="8" t="s">
        <v>292</v>
      </c>
      <c r="J314" s="139">
        <v>6241</v>
      </c>
      <c r="K314" s="4" t="s">
        <v>697</v>
      </c>
      <c r="L314" s="4" t="s">
        <v>697</v>
      </c>
      <c r="M314" s="120" t="s">
        <v>698</v>
      </c>
      <c r="N314" s="25" t="s">
        <v>699</v>
      </c>
      <c r="O314" s="25" t="s">
        <v>700</v>
      </c>
      <c r="P314" s="17"/>
      <c r="Q314" s="167">
        <v>4.7670646315789478</v>
      </c>
      <c r="R314" s="27">
        <f t="shared" si="6"/>
        <v>119.1766157894737</v>
      </c>
      <c r="S314" s="64" t="s">
        <v>40</v>
      </c>
      <c r="T314" s="4"/>
      <c r="U314" s="64" t="s">
        <v>521</v>
      </c>
      <c r="V314" s="8" t="s">
        <v>66</v>
      </c>
      <c r="W314" s="8" t="s">
        <v>66</v>
      </c>
      <c r="X314" s="8" t="s">
        <v>66</v>
      </c>
      <c r="Y314" s="8" t="s">
        <v>66</v>
      </c>
      <c r="Z314" s="8" t="s">
        <v>66</v>
      </c>
      <c r="AA314" s="8" t="s">
        <v>66</v>
      </c>
      <c r="AB314" s="8" t="s">
        <v>66</v>
      </c>
      <c r="AC314" s="8" t="s">
        <v>66</v>
      </c>
      <c r="AD314" s="8" t="s">
        <v>66</v>
      </c>
      <c r="AE314" s="8" t="s">
        <v>66</v>
      </c>
      <c r="AF314" s="154" t="s">
        <v>687</v>
      </c>
      <c r="AG314" s="154" t="s">
        <v>687</v>
      </c>
      <c r="AH314" s="154"/>
      <c r="AI314" s="4"/>
      <c r="AJ314" s="18" t="s">
        <v>688</v>
      </c>
      <c r="AK314" s="64" t="s">
        <v>71</v>
      </c>
      <c r="AL314" s="32" t="s">
        <v>298</v>
      </c>
      <c r="AM314" s="64">
        <v>10.637700000000001</v>
      </c>
      <c r="AN314" s="33">
        <v>0.9</v>
      </c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</row>
    <row r="315" spans="1:52" s="9" customFormat="1" x14ac:dyDescent="0.2">
      <c r="A315" s="58">
        <v>790</v>
      </c>
      <c r="B315" s="58">
        <v>90</v>
      </c>
      <c r="C315" s="60">
        <v>1</v>
      </c>
      <c r="D315" s="58" t="s">
        <v>682</v>
      </c>
      <c r="E315" s="58"/>
      <c r="F315" s="43"/>
      <c r="G315" s="1"/>
      <c r="H315" s="9" t="s">
        <v>1752</v>
      </c>
      <c r="I315" s="8" t="s">
        <v>292</v>
      </c>
      <c r="J315" s="139">
        <v>6244</v>
      </c>
      <c r="K315" s="4" t="s">
        <v>701</v>
      </c>
      <c r="L315" s="4" t="s">
        <v>701</v>
      </c>
      <c r="M315" s="120" t="s">
        <v>702</v>
      </c>
      <c r="N315" s="25" t="s">
        <v>703</v>
      </c>
      <c r="O315" s="25" t="s">
        <v>704</v>
      </c>
      <c r="P315" s="17"/>
      <c r="Q315" s="167">
        <v>4.7670646315789478</v>
      </c>
      <c r="R315" s="27">
        <f t="shared" si="6"/>
        <v>119.1766157894737</v>
      </c>
      <c r="S315" s="64" t="s">
        <v>40</v>
      </c>
      <c r="T315" s="4"/>
      <c r="U315" s="64" t="s">
        <v>521</v>
      </c>
      <c r="V315" s="8" t="s">
        <v>66</v>
      </c>
      <c r="W315" s="8" t="s">
        <v>66</v>
      </c>
      <c r="X315" s="8" t="s">
        <v>66</v>
      </c>
      <c r="Y315" s="8" t="s">
        <v>66</v>
      </c>
      <c r="Z315" s="8" t="s">
        <v>66</v>
      </c>
      <c r="AA315" s="8" t="s">
        <v>66</v>
      </c>
      <c r="AB315" s="8" t="s">
        <v>66</v>
      </c>
      <c r="AC315" s="8" t="s">
        <v>66</v>
      </c>
      <c r="AD315" s="8" t="s">
        <v>66</v>
      </c>
      <c r="AE315" s="8" t="s">
        <v>66</v>
      </c>
      <c r="AF315" s="154" t="s">
        <v>687</v>
      </c>
      <c r="AG315" s="154" t="s">
        <v>687</v>
      </c>
      <c r="AH315" s="154"/>
      <c r="AI315" s="4"/>
      <c r="AJ315" s="18" t="s">
        <v>688</v>
      </c>
      <c r="AK315" s="64" t="s">
        <v>71</v>
      </c>
      <c r="AL315" s="32" t="s">
        <v>298</v>
      </c>
      <c r="AM315" s="64">
        <v>10.637700000000001</v>
      </c>
      <c r="AN315" s="33">
        <v>0.9</v>
      </c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</row>
    <row r="316" spans="1:52" s="9" customFormat="1" x14ac:dyDescent="0.2">
      <c r="A316" s="58">
        <v>790</v>
      </c>
      <c r="B316" s="58">
        <v>90</v>
      </c>
      <c r="C316" s="60">
        <v>1</v>
      </c>
      <c r="D316" s="58" t="s">
        <v>682</v>
      </c>
      <c r="E316" s="58"/>
      <c r="F316" s="43"/>
      <c r="G316" s="1"/>
      <c r="H316" s="9" t="s">
        <v>1752</v>
      </c>
      <c r="I316" s="8" t="s">
        <v>292</v>
      </c>
      <c r="J316" s="139">
        <v>6239</v>
      </c>
      <c r="K316" s="4" t="s">
        <v>705</v>
      </c>
      <c r="L316" s="4" t="s">
        <v>705</v>
      </c>
      <c r="M316" s="120" t="s">
        <v>706</v>
      </c>
      <c r="N316" s="25" t="s">
        <v>707</v>
      </c>
      <c r="O316" s="25" t="s">
        <v>708</v>
      </c>
      <c r="P316" s="17"/>
      <c r="Q316" s="167">
        <v>4.7670646315789478</v>
      </c>
      <c r="R316" s="27">
        <f t="shared" si="6"/>
        <v>119.1766157894737</v>
      </c>
      <c r="S316" s="64" t="s">
        <v>40</v>
      </c>
      <c r="T316" s="4"/>
      <c r="U316" s="64" t="s">
        <v>521</v>
      </c>
      <c r="V316" s="8" t="s">
        <v>66</v>
      </c>
      <c r="W316" s="8" t="s">
        <v>66</v>
      </c>
      <c r="X316" s="8" t="s">
        <v>66</v>
      </c>
      <c r="Y316" s="8" t="s">
        <v>66</v>
      </c>
      <c r="Z316" s="8" t="s">
        <v>66</v>
      </c>
      <c r="AA316" s="8" t="s">
        <v>66</v>
      </c>
      <c r="AB316" s="8" t="s">
        <v>66</v>
      </c>
      <c r="AC316" s="8" t="s">
        <v>66</v>
      </c>
      <c r="AD316" s="8" t="s">
        <v>66</v>
      </c>
      <c r="AE316" s="8" t="s">
        <v>66</v>
      </c>
      <c r="AF316" s="154" t="s">
        <v>687</v>
      </c>
      <c r="AG316" s="154" t="s">
        <v>687</v>
      </c>
      <c r="AH316" s="154"/>
      <c r="AI316" s="4"/>
      <c r="AJ316" s="18" t="s">
        <v>688</v>
      </c>
      <c r="AK316" s="64" t="s">
        <v>71</v>
      </c>
      <c r="AL316" s="32" t="s">
        <v>298</v>
      </c>
      <c r="AM316" s="64">
        <v>10.637700000000001</v>
      </c>
      <c r="AN316" s="33">
        <v>0.9</v>
      </c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</row>
    <row r="317" spans="1:52" s="9" customFormat="1" x14ac:dyDescent="0.2">
      <c r="A317" s="58">
        <v>790</v>
      </c>
      <c r="B317" s="58">
        <v>90</v>
      </c>
      <c r="C317" s="60">
        <v>1</v>
      </c>
      <c r="D317" s="58" t="s">
        <v>682</v>
      </c>
      <c r="E317" s="58"/>
      <c r="F317" s="43"/>
      <c r="G317" s="1"/>
      <c r="H317" s="9" t="s">
        <v>1752</v>
      </c>
      <c r="I317" s="8" t="s">
        <v>292</v>
      </c>
      <c r="J317" s="139">
        <v>56460</v>
      </c>
      <c r="K317" s="4" t="s">
        <v>709</v>
      </c>
      <c r="L317" s="4" t="s">
        <v>709</v>
      </c>
      <c r="M317" s="120" t="s">
        <v>710</v>
      </c>
      <c r="N317" s="25" t="s">
        <v>711</v>
      </c>
      <c r="O317" s="25" t="s">
        <v>712</v>
      </c>
      <c r="P317" s="17"/>
      <c r="Q317" s="167">
        <v>4.7670646315789478</v>
      </c>
      <c r="R317" s="27">
        <f t="shared" si="6"/>
        <v>119.1766157894737</v>
      </c>
      <c r="S317" s="64" t="s">
        <v>40</v>
      </c>
      <c r="T317" s="4"/>
      <c r="U317" s="64" t="s">
        <v>521</v>
      </c>
      <c r="V317" s="8" t="s">
        <v>66</v>
      </c>
      <c r="W317" s="8" t="s">
        <v>66</v>
      </c>
      <c r="X317" s="8" t="s">
        <v>66</v>
      </c>
      <c r="Y317" s="8" t="s">
        <v>66</v>
      </c>
      <c r="Z317" s="8" t="s">
        <v>66</v>
      </c>
      <c r="AA317" s="8" t="s">
        <v>66</v>
      </c>
      <c r="AB317" s="8" t="s">
        <v>66</v>
      </c>
      <c r="AC317" s="8" t="s">
        <v>66</v>
      </c>
      <c r="AD317" s="8" t="s">
        <v>66</v>
      </c>
      <c r="AE317" s="8" t="s">
        <v>66</v>
      </c>
      <c r="AF317" s="154" t="s">
        <v>687</v>
      </c>
      <c r="AG317" s="154" t="s">
        <v>687</v>
      </c>
      <c r="AH317" s="154"/>
      <c r="AI317" s="4"/>
      <c r="AJ317" s="18" t="s">
        <v>688</v>
      </c>
      <c r="AK317" s="64" t="s">
        <v>71</v>
      </c>
      <c r="AL317" s="32" t="s">
        <v>298</v>
      </c>
      <c r="AM317" s="64">
        <v>10.637700000000001</v>
      </c>
      <c r="AN317" s="33">
        <v>0.9</v>
      </c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</row>
    <row r="318" spans="1:52" s="9" customFormat="1" x14ac:dyDescent="0.2">
      <c r="A318" s="58">
        <v>790</v>
      </c>
      <c r="B318" s="58">
        <v>90</v>
      </c>
      <c r="C318" s="60">
        <v>1</v>
      </c>
      <c r="D318" s="58" t="s">
        <v>682</v>
      </c>
      <c r="E318" s="58"/>
      <c r="F318" s="43"/>
      <c r="G318" s="1"/>
      <c r="H318" s="9" t="s">
        <v>1752</v>
      </c>
      <c r="I318" s="8" t="s">
        <v>292</v>
      </c>
      <c r="J318" s="139">
        <v>56462</v>
      </c>
      <c r="K318" s="4" t="s">
        <v>713</v>
      </c>
      <c r="L318" s="4" t="s">
        <v>713</v>
      </c>
      <c r="M318" s="120" t="s">
        <v>714</v>
      </c>
      <c r="N318" s="25" t="s">
        <v>715</v>
      </c>
      <c r="O318" s="25" t="s">
        <v>716</v>
      </c>
      <c r="P318" s="17"/>
      <c r="Q318" s="167">
        <v>4.7670646315789478</v>
      </c>
      <c r="R318" s="27">
        <f t="shared" si="6"/>
        <v>119.1766157894737</v>
      </c>
      <c r="S318" s="64" t="s">
        <v>40</v>
      </c>
      <c r="T318" s="4"/>
      <c r="U318" s="64" t="s">
        <v>521</v>
      </c>
      <c r="V318" s="8" t="s">
        <v>66</v>
      </c>
      <c r="W318" s="8" t="s">
        <v>66</v>
      </c>
      <c r="X318" s="8" t="s">
        <v>66</v>
      </c>
      <c r="Y318" s="8" t="s">
        <v>66</v>
      </c>
      <c r="Z318" s="8" t="s">
        <v>66</v>
      </c>
      <c r="AA318" s="8" t="s">
        <v>66</v>
      </c>
      <c r="AB318" s="8" t="s">
        <v>66</v>
      </c>
      <c r="AC318" s="8" t="s">
        <v>66</v>
      </c>
      <c r="AD318" s="8" t="s">
        <v>66</v>
      </c>
      <c r="AE318" s="8" t="s">
        <v>66</v>
      </c>
      <c r="AF318" s="154" t="s">
        <v>687</v>
      </c>
      <c r="AG318" s="154" t="s">
        <v>687</v>
      </c>
      <c r="AH318" s="154"/>
      <c r="AI318" s="4"/>
      <c r="AJ318" s="18" t="s">
        <v>688</v>
      </c>
      <c r="AK318" s="64" t="s">
        <v>71</v>
      </c>
      <c r="AL318" s="32" t="s">
        <v>298</v>
      </c>
      <c r="AM318" s="64">
        <v>10.637700000000001</v>
      </c>
      <c r="AN318" s="33">
        <v>0.9</v>
      </c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</row>
    <row r="319" spans="1:52" s="9" customFormat="1" x14ac:dyDescent="0.2">
      <c r="A319" s="58">
        <v>790</v>
      </c>
      <c r="B319" s="58">
        <v>90</v>
      </c>
      <c r="C319" s="60">
        <v>1</v>
      </c>
      <c r="D319" s="58" t="s">
        <v>682</v>
      </c>
      <c r="E319" s="58"/>
      <c r="F319" s="43"/>
      <c r="G319" s="1"/>
      <c r="H319" s="9" t="s">
        <v>1752</v>
      </c>
      <c r="I319" s="8" t="s">
        <v>292</v>
      </c>
      <c r="J319" s="139">
        <v>56461</v>
      </c>
      <c r="K319" s="4" t="s">
        <v>717</v>
      </c>
      <c r="L319" s="4" t="s">
        <v>717</v>
      </c>
      <c r="M319" s="120" t="s">
        <v>718</v>
      </c>
      <c r="N319" s="25" t="s">
        <v>719</v>
      </c>
      <c r="O319" s="25" t="s">
        <v>720</v>
      </c>
      <c r="P319" s="17"/>
      <c r="Q319" s="167">
        <v>4.7670646315789478</v>
      </c>
      <c r="R319" s="27">
        <f t="shared" si="6"/>
        <v>119.1766157894737</v>
      </c>
      <c r="S319" s="64" t="s">
        <v>40</v>
      </c>
      <c r="T319" s="4"/>
      <c r="U319" s="64" t="s">
        <v>521</v>
      </c>
      <c r="V319" s="8" t="s">
        <v>66</v>
      </c>
      <c r="W319" s="8" t="s">
        <v>66</v>
      </c>
      <c r="X319" s="8" t="s">
        <v>66</v>
      </c>
      <c r="Y319" s="8" t="s">
        <v>66</v>
      </c>
      <c r="Z319" s="8" t="s">
        <v>66</v>
      </c>
      <c r="AA319" s="8" t="s">
        <v>66</v>
      </c>
      <c r="AB319" s="8" t="s">
        <v>66</v>
      </c>
      <c r="AC319" s="8" t="s">
        <v>66</v>
      </c>
      <c r="AD319" s="8" t="s">
        <v>66</v>
      </c>
      <c r="AE319" s="8" t="s">
        <v>66</v>
      </c>
      <c r="AF319" s="154" t="s">
        <v>687</v>
      </c>
      <c r="AG319" s="154" t="s">
        <v>687</v>
      </c>
      <c r="AH319" s="154"/>
      <c r="AI319" s="4"/>
      <c r="AJ319" s="18" t="s">
        <v>688</v>
      </c>
      <c r="AK319" s="64" t="s">
        <v>71</v>
      </c>
      <c r="AL319" s="32" t="s">
        <v>298</v>
      </c>
      <c r="AM319" s="64">
        <v>10.637700000000001</v>
      </c>
      <c r="AN319" s="33">
        <v>0.9</v>
      </c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</row>
    <row r="320" spans="1:52" s="9" customFormat="1" x14ac:dyDescent="0.2">
      <c r="A320" s="58">
        <v>790</v>
      </c>
      <c r="B320" s="58">
        <v>90</v>
      </c>
      <c r="C320" s="60">
        <v>1</v>
      </c>
      <c r="D320" s="58" t="s">
        <v>682</v>
      </c>
      <c r="E320" s="58"/>
      <c r="F320" s="43"/>
      <c r="G320" s="1"/>
      <c r="H320" s="9" t="s">
        <v>1752</v>
      </c>
      <c r="I320" s="8" t="s">
        <v>292</v>
      </c>
      <c r="J320" s="139">
        <v>56463</v>
      </c>
      <c r="K320" s="4" t="s">
        <v>721</v>
      </c>
      <c r="L320" s="4" t="s">
        <v>721</v>
      </c>
      <c r="M320" s="120" t="s">
        <v>722</v>
      </c>
      <c r="N320" s="25" t="s">
        <v>723</v>
      </c>
      <c r="O320" s="25" t="s">
        <v>724</v>
      </c>
      <c r="P320" s="17"/>
      <c r="Q320" s="167">
        <v>4.7670646315789478</v>
      </c>
      <c r="R320" s="27">
        <f t="shared" si="6"/>
        <v>119.1766157894737</v>
      </c>
      <c r="S320" s="64" t="s">
        <v>40</v>
      </c>
      <c r="T320" s="4"/>
      <c r="U320" s="64" t="s">
        <v>521</v>
      </c>
      <c r="V320" s="8" t="s">
        <v>66</v>
      </c>
      <c r="W320" s="8" t="s">
        <v>66</v>
      </c>
      <c r="X320" s="8" t="s">
        <v>66</v>
      </c>
      <c r="Y320" s="8" t="s">
        <v>66</v>
      </c>
      <c r="Z320" s="8" t="s">
        <v>66</v>
      </c>
      <c r="AA320" s="8" t="s">
        <v>66</v>
      </c>
      <c r="AB320" s="8" t="s">
        <v>66</v>
      </c>
      <c r="AC320" s="8" t="s">
        <v>66</v>
      </c>
      <c r="AD320" s="8" t="s">
        <v>66</v>
      </c>
      <c r="AE320" s="8" t="s">
        <v>66</v>
      </c>
      <c r="AF320" s="154" t="s">
        <v>687</v>
      </c>
      <c r="AG320" s="154" t="s">
        <v>687</v>
      </c>
      <c r="AH320" s="154"/>
      <c r="AI320" s="4"/>
      <c r="AJ320" s="18" t="s">
        <v>688</v>
      </c>
      <c r="AK320" s="64" t="s">
        <v>71</v>
      </c>
      <c r="AL320" s="32" t="s">
        <v>298</v>
      </c>
      <c r="AM320" s="64">
        <v>10.637700000000001</v>
      </c>
      <c r="AN320" s="33">
        <v>0.9</v>
      </c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</row>
    <row r="321" spans="1:52" s="94" customFormat="1" x14ac:dyDescent="0.2">
      <c r="A321" s="85">
        <v>790</v>
      </c>
      <c r="B321" s="85">
        <v>91</v>
      </c>
      <c r="C321" s="106"/>
      <c r="D321" s="75" t="s">
        <v>1775</v>
      </c>
      <c r="E321" s="85"/>
      <c r="F321" s="43"/>
      <c r="G321" s="1"/>
      <c r="I321" s="87"/>
      <c r="J321" s="140"/>
      <c r="K321" s="99"/>
      <c r="L321" s="99"/>
      <c r="M321" s="89"/>
      <c r="N321" s="25"/>
      <c r="O321" s="25"/>
      <c r="P321" s="17"/>
      <c r="Q321" s="167"/>
      <c r="R321" s="27"/>
      <c r="S321" s="88"/>
      <c r="T321" s="4"/>
      <c r="U321" s="64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155"/>
      <c r="AG321" s="155"/>
      <c r="AH321" s="155"/>
      <c r="AI321" s="4"/>
      <c r="AJ321" s="91"/>
      <c r="AK321" s="64"/>
      <c r="AL321" s="32"/>
      <c r="AM321" s="64"/>
      <c r="AN321" s="33"/>
      <c r="AO321" s="58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</row>
    <row r="322" spans="1:52" s="9" customFormat="1" x14ac:dyDescent="0.2">
      <c r="A322" s="58">
        <v>790</v>
      </c>
      <c r="B322" s="58">
        <v>91</v>
      </c>
      <c r="C322" s="60">
        <v>1</v>
      </c>
      <c r="D322" s="58" t="s">
        <v>725</v>
      </c>
      <c r="E322" s="58"/>
      <c r="F322" s="43">
        <v>1000</v>
      </c>
      <c r="G322" s="1" t="s">
        <v>40</v>
      </c>
      <c r="H322" s="9" t="s">
        <v>1752</v>
      </c>
      <c r="I322" s="8" t="s">
        <v>292</v>
      </c>
      <c r="J322" s="139">
        <v>59436</v>
      </c>
      <c r="K322" s="4" t="s">
        <v>726</v>
      </c>
      <c r="L322" s="4" t="s">
        <v>726</v>
      </c>
      <c r="M322" s="120" t="s">
        <v>727</v>
      </c>
      <c r="N322" s="25" t="s">
        <v>728</v>
      </c>
      <c r="O322" s="25" t="s">
        <v>729</v>
      </c>
      <c r="P322" s="17"/>
      <c r="Q322" s="167">
        <v>1.9626347368421051</v>
      </c>
      <c r="R322" s="27">
        <f t="shared" si="6"/>
        <v>23.551616842105261</v>
      </c>
      <c r="S322" s="64" t="s">
        <v>40</v>
      </c>
      <c r="T322" s="4"/>
      <c r="U322" s="64" t="s">
        <v>521</v>
      </c>
      <c r="V322" s="8" t="s">
        <v>66</v>
      </c>
      <c r="W322" s="8" t="s">
        <v>66</v>
      </c>
      <c r="X322" s="8" t="s">
        <v>66</v>
      </c>
      <c r="Y322" s="8" t="s">
        <v>66</v>
      </c>
      <c r="Z322" s="8" t="s">
        <v>66</v>
      </c>
      <c r="AA322" s="8" t="s">
        <v>66</v>
      </c>
      <c r="AB322" s="8" t="s">
        <v>66</v>
      </c>
      <c r="AC322" s="8" t="s">
        <v>66</v>
      </c>
      <c r="AD322" s="8" t="s">
        <v>66</v>
      </c>
      <c r="AE322" s="8" t="s">
        <v>66</v>
      </c>
      <c r="AF322" s="154" t="s">
        <v>730</v>
      </c>
      <c r="AG322" s="154" t="s">
        <v>730</v>
      </c>
      <c r="AH322" s="154"/>
      <c r="AI322" s="4"/>
      <c r="AJ322" s="18" t="s">
        <v>688</v>
      </c>
      <c r="AK322" s="64" t="s">
        <v>76</v>
      </c>
      <c r="AL322" s="32" t="s">
        <v>298</v>
      </c>
      <c r="AM322" s="64">
        <v>9.5111000000000008</v>
      </c>
      <c r="AN322" s="33">
        <v>0.9</v>
      </c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</row>
    <row r="323" spans="1:52" s="9" customFormat="1" x14ac:dyDescent="0.2">
      <c r="A323" s="58">
        <v>790</v>
      </c>
      <c r="B323" s="58">
        <v>91</v>
      </c>
      <c r="C323" s="60">
        <v>1</v>
      </c>
      <c r="D323" s="58" t="s">
        <v>725</v>
      </c>
      <c r="E323" s="58"/>
      <c r="F323" s="43">
        <v>1000</v>
      </c>
      <c r="G323" s="1" t="s">
        <v>40</v>
      </c>
      <c r="H323" s="9" t="s">
        <v>1752</v>
      </c>
      <c r="I323" s="8" t="s">
        <v>292</v>
      </c>
      <c r="J323" s="139">
        <v>59437</v>
      </c>
      <c r="K323" s="4" t="s">
        <v>731</v>
      </c>
      <c r="L323" s="4" t="s">
        <v>731</v>
      </c>
      <c r="M323" s="120" t="s">
        <v>732</v>
      </c>
      <c r="N323" s="25" t="s">
        <v>733</v>
      </c>
      <c r="O323" s="25" t="s">
        <v>734</v>
      </c>
      <c r="P323" s="17"/>
      <c r="Q323" s="167">
        <v>1.9626347368421051</v>
      </c>
      <c r="R323" s="27">
        <f t="shared" si="6"/>
        <v>23.551616842105261</v>
      </c>
      <c r="S323" s="64" t="s">
        <v>40</v>
      </c>
      <c r="T323" s="4"/>
      <c r="U323" s="64" t="s">
        <v>521</v>
      </c>
      <c r="V323" s="8" t="s">
        <v>66</v>
      </c>
      <c r="W323" s="8" t="s">
        <v>66</v>
      </c>
      <c r="X323" s="8" t="s">
        <v>66</v>
      </c>
      <c r="Y323" s="8" t="s">
        <v>66</v>
      </c>
      <c r="Z323" s="8" t="s">
        <v>66</v>
      </c>
      <c r="AA323" s="8" t="s">
        <v>66</v>
      </c>
      <c r="AB323" s="8" t="s">
        <v>66</v>
      </c>
      <c r="AC323" s="8" t="s">
        <v>66</v>
      </c>
      <c r="AD323" s="8" t="s">
        <v>66</v>
      </c>
      <c r="AE323" s="8" t="s">
        <v>66</v>
      </c>
      <c r="AF323" s="154" t="s">
        <v>730</v>
      </c>
      <c r="AG323" s="154" t="s">
        <v>730</v>
      </c>
      <c r="AH323" s="154"/>
      <c r="AI323" s="4"/>
      <c r="AJ323" s="18" t="s">
        <v>688</v>
      </c>
      <c r="AK323" s="64" t="s">
        <v>76</v>
      </c>
      <c r="AL323" s="32" t="s">
        <v>298</v>
      </c>
      <c r="AM323" s="64">
        <v>9.5111000000000008</v>
      </c>
      <c r="AN323" s="33">
        <v>0.9</v>
      </c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</row>
    <row r="324" spans="1:52" s="9" customFormat="1" x14ac:dyDescent="0.2">
      <c r="A324" s="58">
        <v>790</v>
      </c>
      <c r="B324" s="58">
        <v>91</v>
      </c>
      <c r="C324" s="60">
        <v>1</v>
      </c>
      <c r="D324" s="58" t="s">
        <v>725</v>
      </c>
      <c r="E324" s="58"/>
      <c r="F324" s="43"/>
      <c r="G324" s="1"/>
      <c r="H324" s="9" t="s">
        <v>1752</v>
      </c>
      <c r="I324" s="8" t="s">
        <v>292</v>
      </c>
      <c r="J324" s="139">
        <v>59438</v>
      </c>
      <c r="K324" s="4" t="s">
        <v>735</v>
      </c>
      <c r="L324" s="4" t="s">
        <v>735</v>
      </c>
      <c r="M324" s="120" t="s">
        <v>736</v>
      </c>
      <c r="N324" s="25" t="s">
        <v>737</v>
      </c>
      <c r="O324" s="25" t="s">
        <v>738</v>
      </c>
      <c r="P324" s="17"/>
      <c r="Q324" s="167">
        <v>1.9626347368421051</v>
      </c>
      <c r="R324" s="27">
        <f t="shared" si="6"/>
        <v>23.551616842105261</v>
      </c>
      <c r="S324" s="64" t="s">
        <v>40</v>
      </c>
      <c r="T324" s="4"/>
      <c r="U324" s="64" t="s">
        <v>521</v>
      </c>
      <c r="V324" s="8" t="s">
        <v>66</v>
      </c>
      <c r="W324" s="8" t="s">
        <v>66</v>
      </c>
      <c r="X324" s="8" t="s">
        <v>66</v>
      </c>
      <c r="Y324" s="8" t="s">
        <v>66</v>
      </c>
      <c r="Z324" s="8" t="s">
        <v>66</v>
      </c>
      <c r="AA324" s="8" t="s">
        <v>66</v>
      </c>
      <c r="AB324" s="8" t="s">
        <v>66</v>
      </c>
      <c r="AC324" s="8" t="s">
        <v>66</v>
      </c>
      <c r="AD324" s="8" t="s">
        <v>66</v>
      </c>
      <c r="AE324" s="8" t="s">
        <v>66</v>
      </c>
      <c r="AF324" s="154" t="s">
        <v>730</v>
      </c>
      <c r="AG324" s="154" t="s">
        <v>730</v>
      </c>
      <c r="AH324" s="154"/>
      <c r="AI324" s="4"/>
      <c r="AJ324" s="18" t="s">
        <v>688</v>
      </c>
      <c r="AK324" s="64" t="s">
        <v>76</v>
      </c>
      <c r="AL324" s="32" t="s">
        <v>298</v>
      </c>
      <c r="AM324" s="64">
        <v>9.5111000000000008</v>
      </c>
      <c r="AN324" s="33">
        <v>0.9</v>
      </c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</row>
    <row r="325" spans="1:52" s="9" customFormat="1" x14ac:dyDescent="0.2">
      <c r="A325" s="58">
        <v>790</v>
      </c>
      <c r="B325" s="58">
        <v>91</v>
      </c>
      <c r="C325" s="60">
        <v>1</v>
      </c>
      <c r="D325" s="58" t="s">
        <v>725</v>
      </c>
      <c r="E325" s="58"/>
      <c r="F325" s="43"/>
      <c r="G325" s="1"/>
      <c r="H325" s="9" t="s">
        <v>1752</v>
      </c>
      <c r="I325" s="8" t="s">
        <v>292</v>
      </c>
      <c r="J325" s="139">
        <v>59439</v>
      </c>
      <c r="K325" s="4" t="s">
        <v>739</v>
      </c>
      <c r="L325" s="4" t="s">
        <v>739</v>
      </c>
      <c r="M325" s="120" t="s">
        <v>740</v>
      </c>
      <c r="N325" s="25" t="s">
        <v>741</v>
      </c>
      <c r="O325" s="25" t="s">
        <v>742</v>
      </c>
      <c r="P325" s="17"/>
      <c r="Q325" s="167">
        <v>1.9626347368421051</v>
      </c>
      <c r="R325" s="27">
        <f t="shared" si="6"/>
        <v>23.551616842105261</v>
      </c>
      <c r="S325" s="64" t="s">
        <v>40</v>
      </c>
      <c r="T325" s="4"/>
      <c r="U325" s="64" t="s">
        <v>521</v>
      </c>
      <c r="V325" s="8" t="s">
        <v>66</v>
      </c>
      <c r="W325" s="8" t="s">
        <v>66</v>
      </c>
      <c r="X325" s="8" t="s">
        <v>66</v>
      </c>
      <c r="Y325" s="8" t="s">
        <v>66</v>
      </c>
      <c r="Z325" s="8" t="s">
        <v>66</v>
      </c>
      <c r="AA325" s="8" t="s">
        <v>66</v>
      </c>
      <c r="AB325" s="8" t="s">
        <v>66</v>
      </c>
      <c r="AC325" s="8" t="s">
        <v>66</v>
      </c>
      <c r="AD325" s="8" t="s">
        <v>66</v>
      </c>
      <c r="AE325" s="8" t="s">
        <v>66</v>
      </c>
      <c r="AF325" s="154" t="s">
        <v>730</v>
      </c>
      <c r="AG325" s="154" t="s">
        <v>730</v>
      </c>
      <c r="AH325" s="154"/>
      <c r="AI325" s="4"/>
      <c r="AJ325" s="18" t="s">
        <v>688</v>
      </c>
      <c r="AK325" s="64" t="s">
        <v>76</v>
      </c>
      <c r="AL325" s="32" t="s">
        <v>298</v>
      </c>
      <c r="AM325" s="64">
        <v>9.5111000000000008</v>
      </c>
      <c r="AN325" s="33">
        <v>0.9</v>
      </c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</row>
    <row r="326" spans="1:52" s="94" customFormat="1" x14ac:dyDescent="0.2">
      <c r="A326" s="85">
        <v>790</v>
      </c>
      <c r="B326" s="85">
        <v>92</v>
      </c>
      <c r="C326" s="106"/>
      <c r="D326" s="75" t="s">
        <v>41</v>
      </c>
      <c r="E326" s="85"/>
      <c r="F326" s="43"/>
      <c r="G326" s="1"/>
      <c r="I326" s="87"/>
      <c r="J326" s="140"/>
      <c r="K326" s="99"/>
      <c r="L326" s="99"/>
      <c r="M326" s="89"/>
      <c r="N326" s="25"/>
      <c r="O326" s="25"/>
      <c r="P326" s="17"/>
      <c r="Q326" s="167"/>
      <c r="R326" s="27"/>
      <c r="S326" s="88"/>
      <c r="T326" s="4"/>
      <c r="U326" s="64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155"/>
      <c r="AG326" s="155"/>
      <c r="AH326" s="155"/>
      <c r="AI326" s="4"/>
      <c r="AJ326" s="91"/>
      <c r="AK326" s="64"/>
      <c r="AL326" s="32"/>
      <c r="AM326" s="64"/>
      <c r="AN326" s="33"/>
      <c r="AO326" s="58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</row>
    <row r="327" spans="1:52" s="9" customFormat="1" x14ac:dyDescent="0.2">
      <c r="A327" s="58">
        <v>790</v>
      </c>
      <c r="B327" s="58">
        <v>92</v>
      </c>
      <c r="C327" s="60">
        <v>1</v>
      </c>
      <c r="D327" s="58" t="s">
        <v>41</v>
      </c>
      <c r="E327" s="58"/>
      <c r="F327" s="58" t="s">
        <v>46</v>
      </c>
      <c r="G327" s="43">
        <v>1000</v>
      </c>
      <c r="H327" s="9" t="s">
        <v>1752</v>
      </c>
      <c r="I327" s="1" t="s">
        <v>67</v>
      </c>
      <c r="J327" s="8">
        <v>650241</v>
      </c>
      <c r="K327" s="8" t="s">
        <v>153</v>
      </c>
      <c r="L327" s="8" t="s">
        <v>153</v>
      </c>
      <c r="M327" s="119" t="s">
        <v>154</v>
      </c>
      <c r="N327" s="8" t="s">
        <v>155</v>
      </c>
      <c r="O327" s="8"/>
      <c r="P327" s="8"/>
      <c r="Q327" s="168">
        <v>5.5790476190476186</v>
      </c>
      <c r="R327" s="27">
        <f t="shared" si="6"/>
        <v>200.84571428571428</v>
      </c>
      <c r="S327" s="8" t="s">
        <v>40</v>
      </c>
      <c r="T327" s="8" t="s">
        <v>68</v>
      </c>
      <c r="U327" s="8" t="s">
        <v>69</v>
      </c>
      <c r="V327" s="8" t="s">
        <v>70</v>
      </c>
      <c r="W327" s="8" t="s">
        <v>70</v>
      </c>
      <c r="X327" s="8" t="s">
        <v>70</v>
      </c>
      <c r="Y327" s="8" t="s">
        <v>70</v>
      </c>
      <c r="Z327" s="8" t="s">
        <v>70</v>
      </c>
      <c r="AA327" s="8" t="s">
        <v>70</v>
      </c>
      <c r="AB327" s="8" t="s">
        <v>70</v>
      </c>
      <c r="AC327" s="8" t="s">
        <v>70</v>
      </c>
      <c r="AD327" s="8" t="s">
        <v>70</v>
      </c>
      <c r="AE327" s="8" t="s">
        <v>70</v>
      </c>
      <c r="AF327" s="156">
        <v>36</v>
      </c>
      <c r="AG327" s="156">
        <v>1</v>
      </c>
      <c r="AH327" s="156">
        <v>1</v>
      </c>
      <c r="AI327" s="8" t="s">
        <v>70</v>
      </c>
      <c r="AJ327" s="8">
        <v>3</v>
      </c>
      <c r="AK327" s="8" t="s">
        <v>71</v>
      </c>
      <c r="AL327" s="35">
        <v>43556</v>
      </c>
      <c r="AM327" s="12">
        <v>10.64</v>
      </c>
      <c r="AN327" s="36">
        <v>0.9</v>
      </c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</row>
    <row r="328" spans="1:52" s="9" customFormat="1" x14ac:dyDescent="0.2">
      <c r="A328" s="58">
        <v>790</v>
      </c>
      <c r="B328" s="58">
        <v>92</v>
      </c>
      <c r="C328" s="60">
        <v>1</v>
      </c>
      <c r="D328" s="58" t="s">
        <v>41</v>
      </c>
      <c r="E328" s="58"/>
      <c r="F328" s="58" t="s">
        <v>46</v>
      </c>
      <c r="G328" s="43">
        <v>1000</v>
      </c>
      <c r="H328" s="9" t="s">
        <v>1752</v>
      </c>
      <c r="I328" s="1" t="s">
        <v>67</v>
      </c>
      <c r="J328" s="8">
        <v>650240</v>
      </c>
      <c r="K328" s="8" t="s">
        <v>274</v>
      </c>
      <c r="L328" s="8" t="s">
        <v>274</v>
      </c>
      <c r="M328" s="119" t="s">
        <v>275</v>
      </c>
      <c r="N328" s="8" t="s">
        <v>276</v>
      </c>
      <c r="O328" s="8"/>
      <c r="P328" s="8"/>
      <c r="Q328" s="168">
        <v>5.5790476190476186</v>
      </c>
      <c r="R328" s="27">
        <f t="shared" si="6"/>
        <v>200.84571428571428</v>
      </c>
      <c r="S328" s="8" t="s">
        <v>40</v>
      </c>
      <c r="T328" s="8" t="s">
        <v>68</v>
      </c>
      <c r="U328" s="8" t="s">
        <v>69</v>
      </c>
      <c r="V328" s="8" t="s">
        <v>70</v>
      </c>
      <c r="W328" s="8" t="s">
        <v>70</v>
      </c>
      <c r="X328" s="8" t="s">
        <v>70</v>
      </c>
      <c r="Y328" s="8" t="s">
        <v>70</v>
      </c>
      <c r="Z328" s="8" t="s">
        <v>70</v>
      </c>
      <c r="AA328" s="8" t="s">
        <v>70</v>
      </c>
      <c r="AB328" s="8" t="s">
        <v>70</v>
      </c>
      <c r="AC328" s="8" t="s">
        <v>70</v>
      </c>
      <c r="AD328" s="8" t="s">
        <v>70</v>
      </c>
      <c r="AE328" s="8" t="s">
        <v>70</v>
      </c>
      <c r="AF328" s="156">
        <v>36</v>
      </c>
      <c r="AG328" s="156">
        <v>1</v>
      </c>
      <c r="AH328" s="156">
        <v>1</v>
      </c>
      <c r="AI328" s="8" t="s">
        <v>70</v>
      </c>
      <c r="AJ328" s="8">
        <v>3</v>
      </c>
      <c r="AK328" s="8" t="s">
        <v>71</v>
      </c>
      <c r="AL328" s="35">
        <v>43556</v>
      </c>
      <c r="AM328" s="12">
        <v>10.64</v>
      </c>
      <c r="AN328" s="36">
        <v>0.9</v>
      </c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</row>
    <row r="329" spans="1:52" s="9" customFormat="1" x14ac:dyDescent="0.2">
      <c r="A329" s="58">
        <v>790</v>
      </c>
      <c r="B329" s="58">
        <v>92</v>
      </c>
      <c r="C329" s="60">
        <v>1</v>
      </c>
      <c r="D329" s="58" t="s">
        <v>41</v>
      </c>
      <c r="E329" s="58"/>
      <c r="F329" s="58"/>
      <c r="G329" s="43"/>
      <c r="H329" s="9" t="s">
        <v>1752</v>
      </c>
      <c r="I329" s="1" t="s">
        <v>67</v>
      </c>
      <c r="J329" s="8">
        <v>650243</v>
      </c>
      <c r="K329" s="8" t="s">
        <v>277</v>
      </c>
      <c r="L329" s="8" t="s">
        <v>277</v>
      </c>
      <c r="M329" s="119" t="s">
        <v>278</v>
      </c>
      <c r="N329" s="8" t="s">
        <v>279</v>
      </c>
      <c r="O329" s="8"/>
      <c r="P329" s="8"/>
      <c r="Q329" s="168">
        <v>5.5790476190476186</v>
      </c>
      <c r="R329" s="27">
        <f t="shared" si="6"/>
        <v>178.52952380952379</v>
      </c>
      <c r="S329" s="8" t="s">
        <v>40</v>
      </c>
      <c r="T329" s="8" t="s">
        <v>68</v>
      </c>
      <c r="U329" s="8" t="s">
        <v>69</v>
      </c>
      <c r="V329" s="8" t="s">
        <v>70</v>
      </c>
      <c r="W329" s="8" t="s">
        <v>70</v>
      </c>
      <c r="X329" s="8" t="s">
        <v>70</v>
      </c>
      <c r="Y329" s="8" t="s">
        <v>70</v>
      </c>
      <c r="Z329" s="8" t="s">
        <v>70</v>
      </c>
      <c r="AA329" s="8" t="s">
        <v>70</v>
      </c>
      <c r="AB329" s="8" t="s">
        <v>70</v>
      </c>
      <c r="AC329" s="8" t="s">
        <v>70</v>
      </c>
      <c r="AD329" s="8" t="s">
        <v>70</v>
      </c>
      <c r="AE329" s="8" t="s">
        <v>70</v>
      </c>
      <c r="AF329" s="156">
        <v>32</v>
      </c>
      <c r="AG329" s="156">
        <v>1</v>
      </c>
      <c r="AH329" s="156">
        <v>1</v>
      </c>
      <c r="AI329" s="8" t="s">
        <v>70</v>
      </c>
      <c r="AJ329" s="8">
        <v>3</v>
      </c>
      <c r="AK329" s="8" t="s">
        <v>71</v>
      </c>
      <c r="AL329" s="35">
        <v>43556</v>
      </c>
      <c r="AM329" s="12">
        <v>10.64</v>
      </c>
      <c r="AN329" s="36">
        <v>0.9</v>
      </c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</row>
    <row r="330" spans="1:52" s="9" customFormat="1" x14ac:dyDescent="0.2">
      <c r="A330" s="58">
        <v>790</v>
      </c>
      <c r="B330" s="58">
        <v>92</v>
      </c>
      <c r="C330" s="60">
        <v>1</v>
      </c>
      <c r="D330" s="58" t="s">
        <v>41</v>
      </c>
      <c r="E330" s="58"/>
      <c r="F330" s="58"/>
      <c r="G330" s="43"/>
      <c r="H330" s="9" t="s">
        <v>1752</v>
      </c>
      <c r="I330" s="1" t="s">
        <v>67</v>
      </c>
      <c r="J330" s="8">
        <v>650713</v>
      </c>
      <c r="K330" s="8" t="s">
        <v>280</v>
      </c>
      <c r="L330" s="8" t="s">
        <v>280</v>
      </c>
      <c r="M330" s="119" t="s">
        <v>281</v>
      </c>
      <c r="N330" s="8" t="s">
        <v>282</v>
      </c>
      <c r="O330" s="8"/>
      <c r="P330" s="8"/>
      <c r="Q330" s="168">
        <v>5.5790476190476186</v>
      </c>
      <c r="R330" s="27">
        <f t="shared" si="6"/>
        <v>267.79428571428571</v>
      </c>
      <c r="S330" s="8" t="s">
        <v>40</v>
      </c>
      <c r="T330" s="8" t="s">
        <v>68</v>
      </c>
      <c r="U330" s="8" t="s">
        <v>69</v>
      </c>
      <c r="V330" s="8" t="s">
        <v>70</v>
      </c>
      <c r="W330" s="8" t="s">
        <v>70</v>
      </c>
      <c r="X330" s="8" t="s">
        <v>70</v>
      </c>
      <c r="Y330" s="8" t="s">
        <v>70</v>
      </c>
      <c r="Z330" s="8" t="s">
        <v>70</v>
      </c>
      <c r="AA330" s="8" t="s">
        <v>70</v>
      </c>
      <c r="AB330" s="8" t="s">
        <v>70</v>
      </c>
      <c r="AC330" s="8" t="s">
        <v>70</v>
      </c>
      <c r="AD330" s="8" t="s">
        <v>70</v>
      </c>
      <c r="AE330" s="8" t="s">
        <v>70</v>
      </c>
      <c r="AF330" s="156">
        <v>48</v>
      </c>
      <c r="AG330" s="156">
        <v>1</v>
      </c>
      <c r="AH330" s="156">
        <v>1</v>
      </c>
      <c r="AI330" s="8" t="s">
        <v>70</v>
      </c>
      <c r="AJ330" s="8">
        <v>3</v>
      </c>
      <c r="AK330" s="8" t="s">
        <v>71</v>
      </c>
      <c r="AL330" s="35">
        <v>43556</v>
      </c>
      <c r="AM330" s="12">
        <v>10.64</v>
      </c>
      <c r="AN330" s="36">
        <v>0.9</v>
      </c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</row>
    <row r="331" spans="1:52" s="9" customFormat="1" x14ac:dyDescent="0.2">
      <c r="A331" s="58">
        <v>790</v>
      </c>
      <c r="B331" s="58">
        <v>92</v>
      </c>
      <c r="C331" s="60">
        <v>1</v>
      </c>
      <c r="D331" s="58" t="s">
        <v>41</v>
      </c>
      <c r="E331" s="58"/>
      <c r="F331" s="58"/>
      <c r="G331" s="43"/>
      <c r="H331" s="9" t="s">
        <v>1752</v>
      </c>
      <c r="I331" s="1" t="s">
        <v>67</v>
      </c>
      <c r="J331" s="8">
        <v>650714</v>
      </c>
      <c r="K331" s="8" t="s">
        <v>283</v>
      </c>
      <c r="L331" s="8" t="s">
        <v>283</v>
      </c>
      <c r="M331" s="119" t="s">
        <v>284</v>
      </c>
      <c r="N331" s="8" t="s">
        <v>285</v>
      </c>
      <c r="O331" s="8"/>
      <c r="P331" s="8"/>
      <c r="Q331" s="168">
        <v>5.5790476190476186</v>
      </c>
      <c r="R331" s="27">
        <f t="shared" si="6"/>
        <v>195.26666666666665</v>
      </c>
      <c r="S331" s="8" t="s">
        <v>40</v>
      </c>
      <c r="T331" s="8" t="s">
        <v>68</v>
      </c>
      <c r="U331" s="8" t="s">
        <v>69</v>
      </c>
      <c r="V331" s="8" t="s">
        <v>70</v>
      </c>
      <c r="W331" s="8" t="s">
        <v>70</v>
      </c>
      <c r="X331" s="8" t="s">
        <v>70</v>
      </c>
      <c r="Y331" s="8" t="s">
        <v>70</v>
      </c>
      <c r="Z331" s="8" t="s">
        <v>70</v>
      </c>
      <c r="AA331" s="8" t="s">
        <v>70</v>
      </c>
      <c r="AB331" s="8" t="s">
        <v>70</v>
      </c>
      <c r="AC331" s="8" t="s">
        <v>70</v>
      </c>
      <c r="AD331" s="8" t="s">
        <v>70</v>
      </c>
      <c r="AE331" s="8" t="s">
        <v>70</v>
      </c>
      <c r="AF331" s="156">
        <v>35</v>
      </c>
      <c r="AG331" s="156">
        <v>1</v>
      </c>
      <c r="AH331" s="156">
        <v>1</v>
      </c>
      <c r="AI331" s="8" t="s">
        <v>70</v>
      </c>
      <c r="AJ331" s="8">
        <v>3</v>
      </c>
      <c r="AK331" s="8" t="s">
        <v>71</v>
      </c>
      <c r="AL331" s="35">
        <v>43556</v>
      </c>
      <c r="AM331" s="12">
        <v>10.64</v>
      </c>
      <c r="AN331" s="36">
        <v>0.9</v>
      </c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</row>
    <row r="332" spans="1:52" s="9" customFormat="1" x14ac:dyDescent="0.2">
      <c r="A332" s="58">
        <v>790</v>
      </c>
      <c r="B332" s="58">
        <v>92</v>
      </c>
      <c r="C332" s="60">
        <v>1</v>
      </c>
      <c r="D332" s="58" t="s">
        <v>41</v>
      </c>
      <c r="E332" s="58"/>
      <c r="F332" s="58"/>
      <c r="G332" s="43"/>
      <c r="H332" s="9" t="s">
        <v>1752</v>
      </c>
      <c r="I332" s="1" t="s">
        <v>67</v>
      </c>
      <c r="J332" s="8">
        <v>650715</v>
      </c>
      <c r="K332" s="8" t="s">
        <v>286</v>
      </c>
      <c r="L332" s="8" t="s">
        <v>286</v>
      </c>
      <c r="M332" s="119" t="s">
        <v>287</v>
      </c>
      <c r="N332" s="8" t="s">
        <v>288</v>
      </c>
      <c r="O332" s="8"/>
      <c r="P332" s="8"/>
      <c r="Q332" s="168">
        <v>5.5790476190476186</v>
      </c>
      <c r="R332" s="27">
        <f t="shared" si="6"/>
        <v>195.26666666666665</v>
      </c>
      <c r="S332" s="8" t="s">
        <v>40</v>
      </c>
      <c r="T332" s="8" t="s">
        <v>68</v>
      </c>
      <c r="U332" s="8" t="s">
        <v>69</v>
      </c>
      <c r="V332" s="8" t="s">
        <v>70</v>
      </c>
      <c r="W332" s="8" t="s">
        <v>70</v>
      </c>
      <c r="X332" s="8" t="s">
        <v>70</v>
      </c>
      <c r="Y332" s="8" t="s">
        <v>70</v>
      </c>
      <c r="Z332" s="8" t="s">
        <v>70</v>
      </c>
      <c r="AA332" s="8" t="s">
        <v>70</v>
      </c>
      <c r="AB332" s="8" t="s">
        <v>70</v>
      </c>
      <c r="AC332" s="8" t="s">
        <v>70</v>
      </c>
      <c r="AD332" s="8" t="s">
        <v>70</v>
      </c>
      <c r="AE332" s="8" t="s">
        <v>70</v>
      </c>
      <c r="AF332" s="156">
        <v>35</v>
      </c>
      <c r="AG332" s="156">
        <v>1</v>
      </c>
      <c r="AH332" s="156">
        <v>1</v>
      </c>
      <c r="AI332" s="8" t="s">
        <v>70</v>
      </c>
      <c r="AJ332" s="8">
        <v>3</v>
      </c>
      <c r="AK332" s="8" t="s">
        <v>71</v>
      </c>
      <c r="AL332" s="35">
        <v>43556</v>
      </c>
      <c r="AM332" s="12">
        <v>10.64</v>
      </c>
      <c r="AN332" s="36">
        <v>0.9</v>
      </c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</row>
    <row r="333" spans="1:52" s="94" customFormat="1" x14ac:dyDescent="0.2">
      <c r="A333" s="85">
        <v>790</v>
      </c>
      <c r="B333" s="85">
        <v>93</v>
      </c>
      <c r="C333" s="106"/>
      <c r="D333" s="75" t="s">
        <v>1776</v>
      </c>
      <c r="E333" s="85"/>
      <c r="F333" s="58"/>
      <c r="G333" s="43"/>
      <c r="I333" s="86"/>
      <c r="J333" s="141"/>
      <c r="K333" s="87"/>
      <c r="L333" s="87"/>
      <c r="M333" s="87"/>
      <c r="N333" s="8"/>
      <c r="O333" s="8"/>
      <c r="P333" s="8"/>
      <c r="Q333" s="168"/>
      <c r="R333" s="27"/>
      <c r="S333" s="87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157"/>
      <c r="AG333" s="157"/>
      <c r="AH333" s="157"/>
      <c r="AI333" s="8"/>
      <c r="AJ333" s="87"/>
      <c r="AK333" s="8"/>
      <c r="AL333" s="35"/>
      <c r="AM333" s="12"/>
      <c r="AN333" s="36"/>
      <c r="AO333" s="9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</row>
    <row r="334" spans="1:52" s="9" customFormat="1" x14ac:dyDescent="0.2">
      <c r="A334" s="58">
        <v>790</v>
      </c>
      <c r="B334" s="58">
        <v>93</v>
      </c>
      <c r="C334" s="60">
        <v>1</v>
      </c>
      <c r="D334" s="58" t="s">
        <v>1177</v>
      </c>
      <c r="E334" s="58"/>
      <c r="F334" s="43">
        <v>300</v>
      </c>
      <c r="G334" s="1" t="s">
        <v>40</v>
      </c>
      <c r="H334" s="9" t="s">
        <v>1752</v>
      </c>
      <c r="I334" s="64" t="s">
        <v>975</v>
      </c>
      <c r="J334" s="128">
        <v>660560</v>
      </c>
      <c r="K334" s="64" t="s">
        <v>1178</v>
      </c>
      <c r="L334" s="64" t="s">
        <v>1179</v>
      </c>
      <c r="M334" s="121" t="s">
        <v>1180</v>
      </c>
      <c r="N334" s="64" t="s">
        <v>1181</v>
      </c>
      <c r="O334" s="64"/>
      <c r="P334" s="17"/>
      <c r="Q334" s="149">
        <v>9.9559999999999995</v>
      </c>
      <c r="R334" s="27">
        <f t="shared" si="6"/>
        <v>49.78</v>
      </c>
      <c r="S334" s="20" t="s">
        <v>40</v>
      </c>
      <c r="T334" s="4"/>
      <c r="U334" s="4"/>
      <c r="V334" s="64" t="s">
        <v>66</v>
      </c>
      <c r="W334" s="4"/>
      <c r="X334" s="4"/>
      <c r="Y334" s="64" t="s">
        <v>66</v>
      </c>
      <c r="Z334" s="4"/>
      <c r="AA334" s="4"/>
      <c r="AB334" s="4"/>
      <c r="AC334" s="4"/>
      <c r="AD334" s="4"/>
      <c r="AE334" s="4"/>
      <c r="AF334" s="154" t="s">
        <v>1182</v>
      </c>
      <c r="AG334" s="154">
        <v>5</v>
      </c>
      <c r="AH334" s="154" t="s">
        <v>1182</v>
      </c>
      <c r="AI334" s="4"/>
      <c r="AJ334" s="18" t="s">
        <v>980</v>
      </c>
      <c r="AK334" s="4" t="s">
        <v>981</v>
      </c>
      <c r="AL334" s="4" t="s">
        <v>982</v>
      </c>
      <c r="AM334" s="64">
        <v>10.4771</v>
      </c>
      <c r="AN334" s="64" t="s">
        <v>983</v>
      </c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</row>
    <row r="335" spans="1:52" s="34" customFormat="1" x14ac:dyDescent="0.2">
      <c r="A335" s="58">
        <v>790</v>
      </c>
      <c r="B335" s="58">
        <v>93</v>
      </c>
      <c r="C335" s="60">
        <v>1</v>
      </c>
      <c r="D335" s="58" t="s">
        <v>1177</v>
      </c>
      <c r="E335" s="58"/>
      <c r="F335" s="43">
        <v>300</v>
      </c>
      <c r="G335" s="1" t="s">
        <v>40</v>
      </c>
      <c r="H335" s="9" t="s">
        <v>1752</v>
      </c>
      <c r="I335" s="3" t="s">
        <v>975</v>
      </c>
      <c r="J335" s="133">
        <v>660560</v>
      </c>
      <c r="K335" s="4" t="s">
        <v>1178</v>
      </c>
      <c r="L335" s="4" t="s">
        <v>1179</v>
      </c>
      <c r="M335" s="122" t="s">
        <v>1180</v>
      </c>
      <c r="N335" s="4" t="s">
        <v>1181</v>
      </c>
      <c r="O335" s="4"/>
      <c r="P335" s="17"/>
      <c r="Q335" s="149">
        <v>9.9559999999999995</v>
      </c>
      <c r="R335" s="27">
        <f t="shared" si="6"/>
        <v>49.78</v>
      </c>
      <c r="S335" s="4" t="s">
        <v>40</v>
      </c>
      <c r="T335" s="4"/>
      <c r="U335" s="4"/>
      <c r="V335" s="64" t="s">
        <v>66</v>
      </c>
      <c r="W335" s="4"/>
      <c r="X335" s="4"/>
      <c r="Y335" s="4"/>
      <c r="Z335" s="4"/>
      <c r="AA335" s="4"/>
      <c r="AB335" s="4"/>
      <c r="AC335" s="4"/>
      <c r="AD335" s="4"/>
      <c r="AE335" s="4"/>
      <c r="AF335" s="154" t="s">
        <v>1182</v>
      </c>
      <c r="AG335" s="154">
        <v>5</v>
      </c>
      <c r="AH335" s="154" t="s">
        <v>1182</v>
      </c>
      <c r="AI335" s="4"/>
      <c r="AJ335" s="18" t="s">
        <v>980</v>
      </c>
      <c r="AK335" s="4" t="s">
        <v>981</v>
      </c>
      <c r="AL335" s="4" t="s">
        <v>982</v>
      </c>
      <c r="AM335" s="64">
        <v>10.4771</v>
      </c>
      <c r="AN335" s="64" t="s">
        <v>983</v>
      </c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</row>
    <row r="336" spans="1:52" s="9" customFormat="1" x14ac:dyDescent="0.2">
      <c r="A336" s="58">
        <v>790</v>
      </c>
      <c r="B336" s="58">
        <v>93</v>
      </c>
      <c r="C336" s="60">
        <v>1</v>
      </c>
      <c r="D336" s="58" t="s">
        <v>1177</v>
      </c>
      <c r="E336" s="58"/>
      <c r="F336" s="43"/>
      <c r="G336" s="1"/>
      <c r="H336" s="9" t="s">
        <v>1752</v>
      </c>
      <c r="I336" s="3" t="s">
        <v>975</v>
      </c>
      <c r="J336" s="133">
        <v>660561</v>
      </c>
      <c r="K336" s="4" t="s">
        <v>1178</v>
      </c>
      <c r="L336" s="4" t="s">
        <v>1183</v>
      </c>
      <c r="M336" s="122" t="s">
        <v>1184</v>
      </c>
      <c r="N336" s="4" t="s">
        <v>1185</v>
      </c>
      <c r="O336" s="4"/>
      <c r="P336" s="17"/>
      <c r="Q336" s="149">
        <v>9.9559999999999995</v>
      </c>
      <c r="R336" s="27">
        <f t="shared" si="6"/>
        <v>49.78</v>
      </c>
      <c r="S336" s="112" t="s">
        <v>40</v>
      </c>
      <c r="T336" s="4"/>
      <c r="U336" s="4"/>
      <c r="V336" s="64" t="s">
        <v>66</v>
      </c>
      <c r="W336" s="4"/>
      <c r="X336" s="4"/>
      <c r="Y336" s="4"/>
      <c r="Z336" s="4"/>
      <c r="AA336" s="4"/>
      <c r="AB336" s="4"/>
      <c r="AC336" s="4"/>
      <c r="AD336" s="4"/>
      <c r="AE336" s="4"/>
      <c r="AF336" s="154" t="s">
        <v>1182</v>
      </c>
      <c r="AG336" s="154">
        <v>5</v>
      </c>
      <c r="AH336" s="154" t="s">
        <v>1182</v>
      </c>
      <c r="AI336" s="4"/>
      <c r="AJ336" s="18" t="s">
        <v>980</v>
      </c>
      <c r="AK336" s="4" t="s">
        <v>981</v>
      </c>
      <c r="AL336" s="4" t="s">
        <v>982</v>
      </c>
      <c r="AM336" s="64">
        <v>10.4771</v>
      </c>
      <c r="AN336" s="64" t="s">
        <v>983</v>
      </c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</row>
    <row r="337" spans="1:52" s="9" customFormat="1" x14ac:dyDescent="0.2">
      <c r="A337" s="58">
        <v>790</v>
      </c>
      <c r="B337" s="58">
        <v>93</v>
      </c>
      <c r="C337" s="60">
        <v>1</v>
      </c>
      <c r="D337" s="58" t="s">
        <v>1177</v>
      </c>
      <c r="E337" s="58"/>
      <c r="F337" s="43"/>
      <c r="G337" s="1"/>
      <c r="H337" s="9" t="s">
        <v>1752</v>
      </c>
      <c r="I337" s="3" t="s">
        <v>975</v>
      </c>
      <c r="J337" s="133">
        <v>660562</v>
      </c>
      <c r="K337" s="4" t="s">
        <v>1178</v>
      </c>
      <c r="L337" s="4" t="s">
        <v>1186</v>
      </c>
      <c r="M337" s="122" t="s">
        <v>1187</v>
      </c>
      <c r="N337" s="4" t="s">
        <v>1188</v>
      </c>
      <c r="O337" s="4"/>
      <c r="P337" s="17"/>
      <c r="Q337" s="149">
        <v>9.9559999999999995</v>
      </c>
      <c r="R337" s="27">
        <f t="shared" si="6"/>
        <v>49.78</v>
      </c>
      <c r="S337" s="112" t="s">
        <v>40</v>
      </c>
      <c r="T337" s="4"/>
      <c r="U337" s="4"/>
      <c r="V337" s="64" t="s">
        <v>66</v>
      </c>
      <c r="W337" s="4"/>
      <c r="X337" s="4"/>
      <c r="Y337" s="4"/>
      <c r="Z337" s="4"/>
      <c r="AA337" s="4"/>
      <c r="AB337" s="4"/>
      <c r="AC337" s="4"/>
      <c r="AD337" s="4"/>
      <c r="AE337" s="4"/>
      <c r="AF337" s="154" t="s">
        <v>1182</v>
      </c>
      <c r="AG337" s="154">
        <v>5</v>
      </c>
      <c r="AH337" s="154" t="s">
        <v>1182</v>
      </c>
      <c r="AI337" s="4"/>
      <c r="AJ337" s="18" t="s">
        <v>980</v>
      </c>
      <c r="AK337" s="4" t="s">
        <v>981</v>
      </c>
      <c r="AL337" s="4" t="s">
        <v>982</v>
      </c>
      <c r="AM337" s="64">
        <v>10.4771</v>
      </c>
      <c r="AN337" s="64" t="s">
        <v>983</v>
      </c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</row>
    <row r="338" spans="1:52" s="9" customFormat="1" x14ac:dyDescent="0.2">
      <c r="A338" s="58">
        <v>790</v>
      </c>
      <c r="B338" s="58">
        <v>93</v>
      </c>
      <c r="C338" s="60">
        <v>1</v>
      </c>
      <c r="D338" s="58" t="s">
        <v>1177</v>
      </c>
      <c r="E338" s="58"/>
      <c r="F338" s="43"/>
      <c r="G338" s="1"/>
      <c r="H338" s="9" t="s">
        <v>1752</v>
      </c>
      <c r="I338" s="3" t="s">
        <v>975</v>
      </c>
      <c r="J338" s="133">
        <v>660563</v>
      </c>
      <c r="K338" s="4" t="s">
        <v>1178</v>
      </c>
      <c r="L338" s="4" t="s">
        <v>1189</v>
      </c>
      <c r="M338" s="122" t="s">
        <v>1190</v>
      </c>
      <c r="N338" s="4" t="s">
        <v>1191</v>
      </c>
      <c r="O338" s="4"/>
      <c r="P338" s="17"/>
      <c r="Q338" s="149">
        <v>9.9559999999999995</v>
      </c>
      <c r="R338" s="27">
        <f t="shared" si="6"/>
        <v>49.78</v>
      </c>
      <c r="S338" s="112" t="s">
        <v>40</v>
      </c>
      <c r="T338" s="4"/>
      <c r="U338" s="4"/>
      <c r="V338" s="64" t="s">
        <v>66</v>
      </c>
      <c r="W338" s="4"/>
      <c r="X338" s="4"/>
      <c r="Y338" s="4"/>
      <c r="Z338" s="4"/>
      <c r="AA338" s="4"/>
      <c r="AB338" s="4"/>
      <c r="AC338" s="4"/>
      <c r="AD338" s="4"/>
      <c r="AE338" s="4"/>
      <c r="AF338" s="154" t="s">
        <v>1182</v>
      </c>
      <c r="AG338" s="154">
        <v>5</v>
      </c>
      <c r="AH338" s="154" t="s">
        <v>1182</v>
      </c>
      <c r="AI338" s="4"/>
      <c r="AJ338" s="18" t="s">
        <v>980</v>
      </c>
      <c r="AK338" s="4" t="s">
        <v>981</v>
      </c>
      <c r="AL338" s="4" t="s">
        <v>982</v>
      </c>
      <c r="AM338" s="64">
        <v>10.4771</v>
      </c>
      <c r="AN338" s="64" t="s">
        <v>983</v>
      </c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</row>
    <row r="339" spans="1:52" s="9" customFormat="1" x14ac:dyDescent="0.2">
      <c r="A339" s="58">
        <v>790</v>
      </c>
      <c r="B339" s="58">
        <v>93</v>
      </c>
      <c r="C339" s="60">
        <v>1</v>
      </c>
      <c r="D339" s="58" t="s">
        <v>1177</v>
      </c>
      <c r="E339" s="58"/>
      <c r="F339" s="43"/>
      <c r="G339" s="1"/>
      <c r="H339" s="9" t="s">
        <v>1752</v>
      </c>
      <c r="I339" s="3" t="s">
        <v>975</v>
      </c>
      <c r="J339" s="133">
        <v>660564</v>
      </c>
      <c r="K339" s="4" t="s">
        <v>1178</v>
      </c>
      <c r="L339" s="4" t="s">
        <v>1192</v>
      </c>
      <c r="M339" s="122" t="s">
        <v>1193</v>
      </c>
      <c r="N339" s="4" t="s">
        <v>1194</v>
      </c>
      <c r="O339" s="4"/>
      <c r="P339" s="17"/>
      <c r="Q339" s="149">
        <v>9.9559999999999995</v>
      </c>
      <c r="R339" s="27">
        <f t="shared" si="6"/>
        <v>49.78</v>
      </c>
      <c r="S339" s="112" t="s">
        <v>40</v>
      </c>
      <c r="T339" s="4"/>
      <c r="U339" s="4"/>
      <c r="V339" s="64" t="s">
        <v>66</v>
      </c>
      <c r="W339" s="4"/>
      <c r="X339" s="4"/>
      <c r="Y339" s="4"/>
      <c r="Z339" s="4"/>
      <c r="AA339" s="4"/>
      <c r="AB339" s="4"/>
      <c r="AC339" s="4"/>
      <c r="AD339" s="4"/>
      <c r="AE339" s="4"/>
      <c r="AF339" s="154" t="s">
        <v>1182</v>
      </c>
      <c r="AG339" s="154">
        <v>5</v>
      </c>
      <c r="AH339" s="154" t="s">
        <v>1182</v>
      </c>
      <c r="AI339" s="4"/>
      <c r="AJ339" s="18" t="s">
        <v>980</v>
      </c>
      <c r="AK339" s="4" t="s">
        <v>981</v>
      </c>
      <c r="AL339" s="4" t="s">
        <v>982</v>
      </c>
      <c r="AM339" s="64">
        <v>10.4771</v>
      </c>
      <c r="AN339" s="64" t="s">
        <v>983</v>
      </c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</row>
    <row r="340" spans="1:52" s="9" customFormat="1" x14ac:dyDescent="0.2">
      <c r="A340" s="58">
        <v>790</v>
      </c>
      <c r="B340" s="58">
        <v>93</v>
      </c>
      <c r="C340" s="60">
        <v>1</v>
      </c>
      <c r="D340" s="58" t="s">
        <v>1177</v>
      </c>
      <c r="E340" s="58"/>
      <c r="F340" s="43"/>
      <c r="G340" s="1"/>
      <c r="H340" s="9" t="s">
        <v>1752</v>
      </c>
      <c r="I340" s="3" t="s">
        <v>975</v>
      </c>
      <c r="J340" s="133">
        <v>660565</v>
      </c>
      <c r="K340" s="4" t="s">
        <v>1178</v>
      </c>
      <c r="L340" s="4" t="s">
        <v>1195</v>
      </c>
      <c r="M340" s="122" t="s">
        <v>1196</v>
      </c>
      <c r="N340" s="4" t="s">
        <v>1197</v>
      </c>
      <c r="O340" s="4"/>
      <c r="P340" s="17"/>
      <c r="Q340" s="149">
        <v>9.9559999999999995</v>
      </c>
      <c r="R340" s="27">
        <f t="shared" si="6"/>
        <v>49.78</v>
      </c>
      <c r="S340" s="112" t="s">
        <v>40</v>
      </c>
      <c r="T340" s="4"/>
      <c r="U340" s="4"/>
      <c r="V340" s="64" t="s">
        <v>66</v>
      </c>
      <c r="W340" s="4"/>
      <c r="X340" s="4"/>
      <c r="Y340" s="4"/>
      <c r="Z340" s="4"/>
      <c r="AA340" s="4"/>
      <c r="AB340" s="4"/>
      <c r="AC340" s="4"/>
      <c r="AD340" s="4"/>
      <c r="AE340" s="4"/>
      <c r="AF340" s="154" t="s">
        <v>1182</v>
      </c>
      <c r="AG340" s="154">
        <v>5</v>
      </c>
      <c r="AH340" s="154" t="s">
        <v>1182</v>
      </c>
      <c r="AI340" s="4"/>
      <c r="AJ340" s="18" t="s">
        <v>980</v>
      </c>
      <c r="AK340" s="4" t="s">
        <v>981</v>
      </c>
      <c r="AL340" s="4" t="s">
        <v>982</v>
      </c>
      <c r="AM340" s="64">
        <v>10.4771</v>
      </c>
      <c r="AN340" s="64" t="s">
        <v>983</v>
      </c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</row>
    <row r="341" spans="1:52" s="9" customFormat="1" x14ac:dyDescent="0.2">
      <c r="A341" s="58">
        <v>790</v>
      </c>
      <c r="B341" s="58">
        <v>93</v>
      </c>
      <c r="C341" s="60">
        <v>1</v>
      </c>
      <c r="D341" s="58" t="s">
        <v>1177</v>
      </c>
      <c r="E341" s="58"/>
      <c r="F341" s="43"/>
      <c r="G341" s="1"/>
      <c r="H341" s="9" t="s">
        <v>1752</v>
      </c>
      <c r="I341" s="3" t="s">
        <v>975</v>
      </c>
      <c r="J341" s="133">
        <v>660566</v>
      </c>
      <c r="K341" s="4" t="s">
        <v>1178</v>
      </c>
      <c r="L341" s="4" t="s">
        <v>1198</v>
      </c>
      <c r="M341" s="122" t="s">
        <v>1199</v>
      </c>
      <c r="N341" s="4" t="s">
        <v>1200</v>
      </c>
      <c r="O341" s="4"/>
      <c r="P341" s="17"/>
      <c r="Q341" s="149">
        <v>9.9559999999999995</v>
      </c>
      <c r="R341" s="27">
        <f t="shared" si="6"/>
        <v>49.78</v>
      </c>
      <c r="S341" s="112" t="s">
        <v>40</v>
      </c>
      <c r="T341" s="4"/>
      <c r="U341" s="4"/>
      <c r="V341" s="64" t="s">
        <v>66</v>
      </c>
      <c r="W341" s="4"/>
      <c r="X341" s="4"/>
      <c r="Y341" s="4"/>
      <c r="Z341" s="4"/>
      <c r="AA341" s="4"/>
      <c r="AB341" s="4"/>
      <c r="AC341" s="4"/>
      <c r="AD341" s="4"/>
      <c r="AE341" s="4"/>
      <c r="AF341" s="154" t="s">
        <v>1182</v>
      </c>
      <c r="AG341" s="154">
        <v>5</v>
      </c>
      <c r="AH341" s="154" t="s">
        <v>1182</v>
      </c>
      <c r="AI341" s="4"/>
      <c r="AJ341" s="18" t="s">
        <v>980</v>
      </c>
      <c r="AK341" s="4" t="s">
        <v>981</v>
      </c>
      <c r="AL341" s="4" t="s">
        <v>982</v>
      </c>
      <c r="AM341" s="64">
        <v>10.4771</v>
      </c>
      <c r="AN341" s="64" t="s">
        <v>983</v>
      </c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</row>
    <row r="342" spans="1:52" s="9" customFormat="1" x14ac:dyDescent="0.2">
      <c r="A342" s="58">
        <v>790</v>
      </c>
      <c r="B342" s="58">
        <v>93</v>
      </c>
      <c r="C342" s="60">
        <v>1</v>
      </c>
      <c r="D342" s="58" t="s">
        <v>1177</v>
      </c>
      <c r="E342" s="58"/>
      <c r="F342" s="43"/>
      <c r="G342" s="1"/>
      <c r="H342" s="9" t="s">
        <v>1752</v>
      </c>
      <c r="I342" s="3" t="s">
        <v>975</v>
      </c>
      <c r="J342" s="133">
        <v>660567</v>
      </c>
      <c r="K342" s="4" t="s">
        <v>1178</v>
      </c>
      <c r="L342" s="4" t="s">
        <v>1201</v>
      </c>
      <c r="M342" s="122" t="s">
        <v>1202</v>
      </c>
      <c r="N342" s="4" t="s">
        <v>1203</v>
      </c>
      <c r="O342" s="4"/>
      <c r="P342" s="17"/>
      <c r="Q342" s="149">
        <v>9.9559999999999995</v>
      </c>
      <c r="R342" s="27">
        <f t="shared" si="6"/>
        <v>49.78</v>
      </c>
      <c r="S342" s="112" t="s">
        <v>40</v>
      </c>
      <c r="T342" s="4"/>
      <c r="U342" s="4"/>
      <c r="V342" s="64" t="s">
        <v>66</v>
      </c>
      <c r="W342" s="4"/>
      <c r="X342" s="4"/>
      <c r="Y342" s="4"/>
      <c r="Z342" s="4"/>
      <c r="AA342" s="4"/>
      <c r="AB342" s="4"/>
      <c r="AC342" s="4"/>
      <c r="AD342" s="4"/>
      <c r="AE342" s="4"/>
      <c r="AF342" s="154" t="s">
        <v>1182</v>
      </c>
      <c r="AG342" s="154">
        <v>5</v>
      </c>
      <c r="AH342" s="154" t="s">
        <v>1182</v>
      </c>
      <c r="AI342" s="4"/>
      <c r="AJ342" s="18" t="s">
        <v>980</v>
      </c>
      <c r="AK342" s="4" t="s">
        <v>981</v>
      </c>
      <c r="AL342" s="4" t="s">
        <v>982</v>
      </c>
      <c r="AM342" s="64">
        <v>10.4771</v>
      </c>
      <c r="AN342" s="64" t="s">
        <v>983</v>
      </c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</row>
    <row r="343" spans="1:52" s="9" customFormat="1" x14ac:dyDescent="0.2">
      <c r="A343" s="58">
        <v>790</v>
      </c>
      <c r="B343" s="58">
        <v>93</v>
      </c>
      <c r="C343" s="60">
        <v>1</v>
      </c>
      <c r="D343" s="58" t="s">
        <v>1177</v>
      </c>
      <c r="E343" s="58"/>
      <c r="F343" s="43"/>
      <c r="G343" s="1"/>
      <c r="H343" s="9" t="s">
        <v>1752</v>
      </c>
      <c r="I343" s="3" t="s">
        <v>975</v>
      </c>
      <c r="J343" s="133">
        <v>660568</v>
      </c>
      <c r="K343" s="4" t="s">
        <v>1178</v>
      </c>
      <c r="L343" s="4" t="s">
        <v>1204</v>
      </c>
      <c r="M343" s="122" t="s">
        <v>1205</v>
      </c>
      <c r="N343" s="4" t="s">
        <v>1206</v>
      </c>
      <c r="O343" s="4"/>
      <c r="P343" s="17"/>
      <c r="Q343" s="149">
        <v>9.9559999999999995</v>
      </c>
      <c r="R343" s="27">
        <f t="shared" si="6"/>
        <v>49.78</v>
      </c>
      <c r="S343" s="112" t="s">
        <v>40</v>
      </c>
      <c r="T343" s="4"/>
      <c r="U343" s="4"/>
      <c r="V343" s="64" t="s">
        <v>66</v>
      </c>
      <c r="W343" s="4"/>
      <c r="X343" s="4"/>
      <c r="Y343" s="4"/>
      <c r="Z343" s="4"/>
      <c r="AA343" s="4"/>
      <c r="AB343" s="4"/>
      <c r="AC343" s="4"/>
      <c r="AD343" s="4"/>
      <c r="AE343" s="4"/>
      <c r="AF343" s="154" t="s">
        <v>1182</v>
      </c>
      <c r="AG343" s="154">
        <v>5</v>
      </c>
      <c r="AH343" s="154" t="s">
        <v>1182</v>
      </c>
      <c r="AI343" s="4"/>
      <c r="AJ343" s="18" t="s">
        <v>980</v>
      </c>
      <c r="AK343" s="4" t="s">
        <v>981</v>
      </c>
      <c r="AL343" s="4" t="s">
        <v>982</v>
      </c>
      <c r="AM343" s="64">
        <v>10.4771</v>
      </c>
      <c r="AN343" s="64" t="s">
        <v>983</v>
      </c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</row>
    <row r="344" spans="1:52" s="9" customFormat="1" x14ac:dyDescent="0.2">
      <c r="A344" s="58">
        <v>790</v>
      </c>
      <c r="B344" s="58">
        <v>93</v>
      </c>
      <c r="C344" s="60">
        <v>1</v>
      </c>
      <c r="D344" s="58" t="s">
        <v>1177</v>
      </c>
      <c r="E344" s="58"/>
      <c r="F344" s="43"/>
      <c r="G344" s="1"/>
      <c r="H344" s="9" t="s">
        <v>1752</v>
      </c>
      <c r="I344" s="3" t="s">
        <v>975</v>
      </c>
      <c r="J344" s="133">
        <v>660569</v>
      </c>
      <c r="K344" s="4" t="s">
        <v>1178</v>
      </c>
      <c r="L344" s="4" t="s">
        <v>1207</v>
      </c>
      <c r="M344" s="122" t="s">
        <v>1208</v>
      </c>
      <c r="N344" s="4" t="s">
        <v>1209</v>
      </c>
      <c r="O344" s="4"/>
      <c r="P344" s="17"/>
      <c r="Q344" s="149">
        <v>9.9559999999999995</v>
      </c>
      <c r="R344" s="27">
        <f t="shared" si="6"/>
        <v>49.78</v>
      </c>
      <c r="S344" s="112" t="s">
        <v>40</v>
      </c>
      <c r="T344" s="4"/>
      <c r="U344" s="4"/>
      <c r="V344" s="64" t="s">
        <v>66</v>
      </c>
      <c r="W344" s="4"/>
      <c r="X344" s="4"/>
      <c r="Y344" s="4"/>
      <c r="Z344" s="4"/>
      <c r="AA344" s="4"/>
      <c r="AB344" s="4"/>
      <c r="AC344" s="4"/>
      <c r="AD344" s="4"/>
      <c r="AE344" s="4"/>
      <c r="AF344" s="154" t="s">
        <v>1182</v>
      </c>
      <c r="AG344" s="154">
        <v>5</v>
      </c>
      <c r="AH344" s="154" t="s">
        <v>1182</v>
      </c>
      <c r="AI344" s="4"/>
      <c r="AJ344" s="18" t="s">
        <v>980</v>
      </c>
      <c r="AK344" s="4" t="s">
        <v>981</v>
      </c>
      <c r="AL344" s="4" t="s">
        <v>982</v>
      </c>
      <c r="AM344" s="64">
        <v>10.4771</v>
      </c>
      <c r="AN344" s="64" t="s">
        <v>983</v>
      </c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</row>
    <row r="345" spans="1:52" s="9" customFormat="1" x14ac:dyDescent="0.2">
      <c r="A345" s="58">
        <v>790</v>
      </c>
      <c r="B345" s="58">
        <v>93</v>
      </c>
      <c r="C345" s="60">
        <v>1</v>
      </c>
      <c r="D345" s="58" t="s">
        <v>1177</v>
      </c>
      <c r="E345" s="58"/>
      <c r="F345" s="43"/>
      <c r="G345" s="1"/>
      <c r="H345" s="9" t="s">
        <v>1752</v>
      </c>
      <c r="I345" s="3" t="s">
        <v>975</v>
      </c>
      <c r="J345" s="133">
        <v>660570</v>
      </c>
      <c r="K345" s="4" t="s">
        <v>1178</v>
      </c>
      <c r="L345" s="4" t="s">
        <v>1210</v>
      </c>
      <c r="M345" s="122" t="s">
        <v>1211</v>
      </c>
      <c r="N345" s="4" t="s">
        <v>1212</v>
      </c>
      <c r="O345" s="4"/>
      <c r="P345" s="17"/>
      <c r="Q345" s="149">
        <v>9.9559999999999995</v>
      </c>
      <c r="R345" s="27">
        <f t="shared" si="6"/>
        <v>49.78</v>
      </c>
      <c r="S345" s="112" t="s">
        <v>40</v>
      </c>
      <c r="T345" s="4"/>
      <c r="U345" s="4"/>
      <c r="V345" s="64" t="s">
        <v>66</v>
      </c>
      <c r="W345" s="4"/>
      <c r="X345" s="4"/>
      <c r="Y345" s="4"/>
      <c r="Z345" s="4"/>
      <c r="AA345" s="4"/>
      <c r="AB345" s="4"/>
      <c r="AC345" s="4"/>
      <c r="AD345" s="4"/>
      <c r="AE345" s="4"/>
      <c r="AF345" s="154" t="s">
        <v>1182</v>
      </c>
      <c r="AG345" s="154">
        <v>5</v>
      </c>
      <c r="AH345" s="154" t="s">
        <v>1182</v>
      </c>
      <c r="AI345" s="4"/>
      <c r="AJ345" s="18" t="s">
        <v>980</v>
      </c>
      <c r="AK345" s="4" t="s">
        <v>981</v>
      </c>
      <c r="AL345" s="4" t="s">
        <v>982</v>
      </c>
      <c r="AM345" s="64">
        <v>10.4771</v>
      </c>
      <c r="AN345" s="64" t="s">
        <v>983</v>
      </c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</row>
    <row r="346" spans="1:52" s="9" customFormat="1" x14ac:dyDescent="0.2">
      <c r="A346" s="58">
        <v>790</v>
      </c>
      <c r="B346" s="58">
        <v>93</v>
      </c>
      <c r="C346" s="60">
        <v>1</v>
      </c>
      <c r="D346" s="58" t="s">
        <v>1177</v>
      </c>
      <c r="E346" s="58"/>
      <c r="F346" s="43"/>
      <c r="G346" s="1"/>
      <c r="H346" s="9" t="s">
        <v>1752</v>
      </c>
      <c r="I346" s="3" t="s">
        <v>975</v>
      </c>
      <c r="J346" s="133">
        <v>660571</v>
      </c>
      <c r="K346" s="4" t="s">
        <v>1178</v>
      </c>
      <c r="L346" s="4" t="s">
        <v>1213</v>
      </c>
      <c r="M346" s="122" t="s">
        <v>1214</v>
      </c>
      <c r="N346" s="4" t="s">
        <v>1215</v>
      </c>
      <c r="O346" s="4"/>
      <c r="P346" s="17"/>
      <c r="Q346" s="149">
        <v>9.9559999999999995</v>
      </c>
      <c r="R346" s="27">
        <f t="shared" si="6"/>
        <v>49.78</v>
      </c>
      <c r="S346" s="112" t="s">
        <v>40</v>
      </c>
      <c r="T346" s="4"/>
      <c r="U346" s="4"/>
      <c r="V346" s="64" t="s">
        <v>66</v>
      </c>
      <c r="W346" s="4"/>
      <c r="X346" s="4"/>
      <c r="Y346" s="4"/>
      <c r="Z346" s="4"/>
      <c r="AA346" s="4"/>
      <c r="AB346" s="4"/>
      <c r="AC346" s="4"/>
      <c r="AD346" s="4"/>
      <c r="AE346" s="4"/>
      <c r="AF346" s="154" t="s">
        <v>1182</v>
      </c>
      <c r="AG346" s="154">
        <v>5</v>
      </c>
      <c r="AH346" s="154" t="s">
        <v>1182</v>
      </c>
      <c r="AI346" s="4"/>
      <c r="AJ346" s="18" t="s">
        <v>980</v>
      </c>
      <c r="AK346" s="4" t="s">
        <v>981</v>
      </c>
      <c r="AL346" s="4" t="s">
        <v>982</v>
      </c>
      <c r="AM346" s="64">
        <v>10.4771</v>
      </c>
      <c r="AN346" s="64" t="s">
        <v>983</v>
      </c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</row>
    <row r="347" spans="1:52" s="9" customFormat="1" x14ac:dyDescent="0.2">
      <c r="A347" s="58">
        <v>790</v>
      </c>
      <c r="B347" s="58">
        <v>93</v>
      </c>
      <c r="C347" s="60">
        <v>1</v>
      </c>
      <c r="D347" s="58" t="s">
        <v>1177</v>
      </c>
      <c r="E347" s="58"/>
      <c r="F347" s="43"/>
      <c r="G347" s="1"/>
      <c r="H347" s="9" t="s">
        <v>1752</v>
      </c>
      <c r="I347" s="3" t="s">
        <v>975</v>
      </c>
      <c r="J347" s="133">
        <v>660572</v>
      </c>
      <c r="K347" s="4" t="s">
        <v>1178</v>
      </c>
      <c r="L347" s="4" t="s">
        <v>1216</v>
      </c>
      <c r="M347" s="122" t="s">
        <v>1217</v>
      </c>
      <c r="N347" s="4" t="s">
        <v>1218</v>
      </c>
      <c r="O347" s="4"/>
      <c r="P347" s="17"/>
      <c r="Q347" s="149">
        <v>9.9559999999999995</v>
      </c>
      <c r="R347" s="27">
        <f t="shared" si="6"/>
        <v>49.78</v>
      </c>
      <c r="S347" s="112" t="s">
        <v>40</v>
      </c>
      <c r="T347" s="4"/>
      <c r="U347" s="4"/>
      <c r="V347" s="64" t="s">
        <v>66</v>
      </c>
      <c r="W347" s="4"/>
      <c r="X347" s="4"/>
      <c r="Y347" s="4"/>
      <c r="Z347" s="4"/>
      <c r="AA347" s="4"/>
      <c r="AB347" s="4"/>
      <c r="AC347" s="4"/>
      <c r="AD347" s="4"/>
      <c r="AE347" s="4"/>
      <c r="AF347" s="154" t="s">
        <v>1182</v>
      </c>
      <c r="AG347" s="154">
        <v>5</v>
      </c>
      <c r="AH347" s="154" t="s">
        <v>1182</v>
      </c>
      <c r="AI347" s="4"/>
      <c r="AJ347" s="18" t="s">
        <v>980</v>
      </c>
      <c r="AK347" s="4" t="s">
        <v>981</v>
      </c>
      <c r="AL347" s="4" t="s">
        <v>982</v>
      </c>
      <c r="AM347" s="64">
        <v>10.4771</v>
      </c>
      <c r="AN347" s="64" t="s">
        <v>983</v>
      </c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</row>
    <row r="348" spans="1:52" s="9" customFormat="1" x14ac:dyDescent="0.2">
      <c r="A348" s="58">
        <v>790</v>
      </c>
      <c r="B348" s="58">
        <v>93</v>
      </c>
      <c r="C348" s="60">
        <v>1</v>
      </c>
      <c r="D348" s="58" t="s">
        <v>1177</v>
      </c>
      <c r="E348" s="58"/>
      <c r="F348" s="43"/>
      <c r="G348" s="1"/>
      <c r="H348" s="9" t="s">
        <v>1752</v>
      </c>
      <c r="I348" s="3" t="s">
        <v>975</v>
      </c>
      <c r="J348" s="133">
        <v>660573</v>
      </c>
      <c r="K348" s="4" t="s">
        <v>1178</v>
      </c>
      <c r="L348" s="4" t="s">
        <v>1219</v>
      </c>
      <c r="M348" s="122" t="s">
        <v>1220</v>
      </c>
      <c r="N348" s="4" t="s">
        <v>1221</v>
      </c>
      <c r="O348" s="4"/>
      <c r="P348" s="17"/>
      <c r="Q348" s="149">
        <v>9.9559999999999995</v>
      </c>
      <c r="R348" s="27">
        <f t="shared" si="6"/>
        <v>49.78</v>
      </c>
      <c r="S348" s="112" t="s">
        <v>40</v>
      </c>
      <c r="T348" s="4"/>
      <c r="U348" s="4"/>
      <c r="V348" s="64" t="s">
        <v>66</v>
      </c>
      <c r="W348" s="4"/>
      <c r="X348" s="4"/>
      <c r="Y348" s="4"/>
      <c r="Z348" s="4"/>
      <c r="AA348" s="4"/>
      <c r="AB348" s="4"/>
      <c r="AC348" s="4"/>
      <c r="AD348" s="4"/>
      <c r="AE348" s="4"/>
      <c r="AF348" s="154" t="s">
        <v>1182</v>
      </c>
      <c r="AG348" s="154">
        <v>5</v>
      </c>
      <c r="AH348" s="154" t="s">
        <v>1182</v>
      </c>
      <c r="AI348" s="4"/>
      <c r="AJ348" s="18" t="s">
        <v>980</v>
      </c>
      <c r="AK348" s="4" t="s">
        <v>981</v>
      </c>
      <c r="AL348" s="4" t="s">
        <v>982</v>
      </c>
      <c r="AM348" s="64">
        <v>10.4771</v>
      </c>
      <c r="AN348" s="64" t="s">
        <v>983</v>
      </c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</row>
    <row r="349" spans="1:52" s="9" customFormat="1" x14ac:dyDescent="0.2">
      <c r="A349" s="58">
        <v>790</v>
      </c>
      <c r="B349" s="58">
        <v>93</v>
      </c>
      <c r="C349" s="60">
        <v>1</v>
      </c>
      <c r="D349" s="58" t="s">
        <v>1177</v>
      </c>
      <c r="E349" s="58"/>
      <c r="F349" s="43"/>
      <c r="G349" s="1"/>
      <c r="H349" s="9" t="s">
        <v>1752</v>
      </c>
      <c r="I349" s="3" t="s">
        <v>975</v>
      </c>
      <c r="J349" s="133">
        <v>660574</v>
      </c>
      <c r="K349" s="4" t="s">
        <v>1178</v>
      </c>
      <c r="L349" s="4" t="s">
        <v>1222</v>
      </c>
      <c r="M349" s="122" t="s">
        <v>1223</v>
      </c>
      <c r="N349" s="4" t="s">
        <v>1224</v>
      </c>
      <c r="O349" s="4"/>
      <c r="P349" s="17"/>
      <c r="Q349" s="149">
        <v>9.9559999999999995</v>
      </c>
      <c r="R349" s="27">
        <f t="shared" si="6"/>
        <v>49.78</v>
      </c>
      <c r="S349" s="112" t="s">
        <v>40</v>
      </c>
      <c r="T349" s="4"/>
      <c r="U349" s="4"/>
      <c r="V349" s="64" t="s">
        <v>66</v>
      </c>
      <c r="W349" s="4"/>
      <c r="X349" s="4"/>
      <c r="Y349" s="4"/>
      <c r="Z349" s="4"/>
      <c r="AA349" s="4"/>
      <c r="AB349" s="4"/>
      <c r="AC349" s="4"/>
      <c r="AD349" s="4"/>
      <c r="AE349" s="4"/>
      <c r="AF349" s="154" t="s">
        <v>1182</v>
      </c>
      <c r="AG349" s="154">
        <v>5</v>
      </c>
      <c r="AH349" s="154" t="s">
        <v>1182</v>
      </c>
      <c r="AI349" s="4"/>
      <c r="AJ349" s="18" t="s">
        <v>980</v>
      </c>
      <c r="AK349" s="4" t="s">
        <v>981</v>
      </c>
      <c r="AL349" s="4" t="s">
        <v>982</v>
      </c>
      <c r="AM349" s="64">
        <v>10.4771</v>
      </c>
      <c r="AN349" s="64" t="s">
        <v>983</v>
      </c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</row>
    <row r="350" spans="1:52" s="9" customFormat="1" x14ac:dyDescent="0.2">
      <c r="A350" s="58">
        <v>790</v>
      </c>
      <c r="B350" s="58">
        <v>93</v>
      </c>
      <c r="C350" s="60">
        <v>1</v>
      </c>
      <c r="D350" s="58" t="s">
        <v>1177</v>
      </c>
      <c r="E350" s="58"/>
      <c r="F350" s="43"/>
      <c r="G350" s="1"/>
      <c r="H350" s="9" t="s">
        <v>1752</v>
      </c>
      <c r="I350" s="3" t="s">
        <v>975</v>
      </c>
      <c r="J350" s="133">
        <v>660575</v>
      </c>
      <c r="K350" s="4" t="s">
        <v>1178</v>
      </c>
      <c r="L350" s="4" t="s">
        <v>1225</v>
      </c>
      <c r="M350" s="122" t="s">
        <v>1226</v>
      </c>
      <c r="N350" s="4" t="s">
        <v>1227</v>
      </c>
      <c r="O350" s="4"/>
      <c r="P350" s="17"/>
      <c r="Q350" s="149">
        <v>9.9559999999999995</v>
      </c>
      <c r="R350" s="27">
        <f t="shared" si="6"/>
        <v>49.78</v>
      </c>
      <c r="S350" s="112" t="s">
        <v>40</v>
      </c>
      <c r="T350" s="4"/>
      <c r="U350" s="4"/>
      <c r="V350" s="64" t="s">
        <v>66</v>
      </c>
      <c r="W350" s="4"/>
      <c r="X350" s="4"/>
      <c r="Y350" s="4"/>
      <c r="Z350" s="4"/>
      <c r="AA350" s="4"/>
      <c r="AB350" s="4"/>
      <c r="AC350" s="4"/>
      <c r="AD350" s="4"/>
      <c r="AE350" s="4"/>
      <c r="AF350" s="154" t="s">
        <v>1182</v>
      </c>
      <c r="AG350" s="154">
        <v>5</v>
      </c>
      <c r="AH350" s="154" t="s">
        <v>1182</v>
      </c>
      <c r="AI350" s="4"/>
      <c r="AJ350" s="18" t="s">
        <v>980</v>
      </c>
      <c r="AK350" s="4" t="s">
        <v>981</v>
      </c>
      <c r="AL350" s="4" t="s">
        <v>982</v>
      </c>
      <c r="AM350" s="64">
        <v>10.4771</v>
      </c>
      <c r="AN350" s="64" t="s">
        <v>983</v>
      </c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</row>
    <row r="351" spans="1:52" s="9" customFormat="1" x14ac:dyDescent="0.2">
      <c r="A351" s="58">
        <v>790</v>
      </c>
      <c r="B351" s="58">
        <v>93</v>
      </c>
      <c r="C351" s="60">
        <v>1</v>
      </c>
      <c r="D351" s="58" t="s">
        <v>1177</v>
      </c>
      <c r="E351" s="58"/>
      <c r="F351" s="43"/>
      <c r="G351" s="1"/>
      <c r="H351" s="9" t="s">
        <v>1752</v>
      </c>
      <c r="I351" s="3" t="s">
        <v>975</v>
      </c>
      <c r="J351" s="133">
        <v>660576</v>
      </c>
      <c r="K351" s="4" t="s">
        <v>1178</v>
      </c>
      <c r="L351" s="4" t="s">
        <v>1228</v>
      </c>
      <c r="M351" s="122" t="s">
        <v>1229</v>
      </c>
      <c r="N351" s="4" t="s">
        <v>1230</v>
      </c>
      <c r="O351" s="4"/>
      <c r="P351" s="17"/>
      <c r="Q351" s="149">
        <v>9.9559999999999995</v>
      </c>
      <c r="R351" s="27">
        <f t="shared" si="6"/>
        <v>49.78</v>
      </c>
      <c r="S351" s="112" t="s">
        <v>40</v>
      </c>
      <c r="T351" s="4"/>
      <c r="U351" s="4"/>
      <c r="V351" s="64" t="s">
        <v>66</v>
      </c>
      <c r="W351" s="4"/>
      <c r="X351" s="4"/>
      <c r="Y351" s="4"/>
      <c r="Z351" s="4"/>
      <c r="AA351" s="4"/>
      <c r="AB351" s="4"/>
      <c r="AC351" s="4"/>
      <c r="AD351" s="4"/>
      <c r="AE351" s="4"/>
      <c r="AF351" s="154" t="s">
        <v>1182</v>
      </c>
      <c r="AG351" s="154">
        <v>5</v>
      </c>
      <c r="AH351" s="154" t="s">
        <v>1182</v>
      </c>
      <c r="AI351" s="4"/>
      <c r="AJ351" s="18" t="s">
        <v>980</v>
      </c>
      <c r="AK351" s="4" t="s">
        <v>981</v>
      </c>
      <c r="AL351" s="4" t="s">
        <v>982</v>
      </c>
      <c r="AM351" s="64">
        <v>10.4771</v>
      </c>
      <c r="AN351" s="64" t="s">
        <v>983</v>
      </c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</row>
    <row r="352" spans="1:52" s="9" customFormat="1" x14ac:dyDescent="0.2">
      <c r="A352" s="58">
        <v>790</v>
      </c>
      <c r="B352" s="58">
        <v>93</v>
      </c>
      <c r="C352" s="60">
        <v>1</v>
      </c>
      <c r="D352" s="58" t="s">
        <v>1177</v>
      </c>
      <c r="E352" s="58"/>
      <c r="F352" s="43"/>
      <c r="G352" s="1"/>
      <c r="H352" s="9" t="s">
        <v>1752</v>
      </c>
      <c r="I352" s="3" t="s">
        <v>975</v>
      </c>
      <c r="J352" s="133">
        <v>660577</v>
      </c>
      <c r="K352" s="4" t="s">
        <v>1178</v>
      </c>
      <c r="L352" s="4" t="s">
        <v>1231</v>
      </c>
      <c r="M352" s="122" t="s">
        <v>1232</v>
      </c>
      <c r="N352" s="4" t="s">
        <v>1233</v>
      </c>
      <c r="O352" s="4"/>
      <c r="P352" s="17"/>
      <c r="Q352" s="149">
        <v>9.9559999999999995</v>
      </c>
      <c r="R352" s="27">
        <f t="shared" si="6"/>
        <v>49.78</v>
      </c>
      <c r="S352" s="112" t="s">
        <v>40</v>
      </c>
      <c r="T352" s="4"/>
      <c r="U352" s="4"/>
      <c r="V352" s="64" t="s">
        <v>66</v>
      </c>
      <c r="W352" s="4"/>
      <c r="X352" s="4"/>
      <c r="Y352" s="4"/>
      <c r="Z352" s="4"/>
      <c r="AA352" s="4"/>
      <c r="AB352" s="4"/>
      <c r="AC352" s="4"/>
      <c r="AD352" s="4"/>
      <c r="AE352" s="4"/>
      <c r="AF352" s="154" t="s">
        <v>1182</v>
      </c>
      <c r="AG352" s="154">
        <v>5</v>
      </c>
      <c r="AH352" s="154" t="s">
        <v>1182</v>
      </c>
      <c r="AI352" s="4"/>
      <c r="AJ352" s="18" t="s">
        <v>980</v>
      </c>
      <c r="AK352" s="4" t="s">
        <v>981</v>
      </c>
      <c r="AL352" s="4" t="s">
        <v>982</v>
      </c>
      <c r="AM352" s="64">
        <v>10.4771</v>
      </c>
      <c r="AN352" s="64" t="s">
        <v>983</v>
      </c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</row>
    <row r="353" spans="1:52" s="9" customFormat="1" x14ac:dyDescent="0.2">
      <c r="A353" s="58">
        <v>790</v>
      </c>
      <c r="B353" s="58">
        <v>93</v>
      </c>
      <c r="C353" s="60">
        <v>1</v>
      </c>
      <c r="D353" s="58" t="s">
        <v>1177</v>
      </c>
      <c r="E353" s="58"/>
      <c r="F353" s="43"/>
      <c r="G353" s="1"/>
      <c r="H353" s="9" t="s">
        <v>1752</v>
      </c>
      <c r="I353" s="3" t="s">
        <v>975</v>
      </c>
      <c r="J353" s="133">
        <v>660578</v>
      </c>
      <c r="K353" s="4" t="s">
        <v>1178</v>
      </c>
      <c r="L353" s="4" t="s">
        <v>1234</v>
      </c>
      <c r="M353" s="122" t="s">
        <v>1235</v>
      </c>
      <c r="N353" s="4" t="s">
        <v>1236</v>
      </c>
      <c r="O353" s="4"/>
      <c r="P353" s="17"/>
      <c r="Q353" s="149">
        <v>9.9559999999999995</v>
      </c>
      <c r="R353" s="27">
        <f t="shared" si="6"/>
        <v>49.78</v>
      </c>
      <c r="S353" s="112" t="s">
        <v>40</v>
      </c>
      <c r="T353" s="4"/>
      <c r="U353" s="4"/>
      <c r="V353" s="64" t="s">
        <v>66</v>
      </c>
      <c r="W353" s="4"/>
      <c r="X353" s="4"/>
      <c r="Y353" s="4"/>
      <c r="Z353" s="4"/>
      <c r="AA353" s="4"/>
      <c r="AB353" s="4"/>
      <c r="AC353" s="4"/>
      <c r="AD353" s="4"/>
      <c r="AE353" s="4"/>
      <c r="AF353" s="154" t="s">
        <v>1182</v>
      </c>
      <c r="AG353" s="154">
        <v>5</v>
      </c>
      <c r="AH353" s="154" t="s">
        <v>1182</v>
      </c>
      <c r="AI353" s="4"/>
      <c r="AJ353" s="18" t="s">
        <v>980</v>
      </c>
      <c r="AK353" s="4" t="s">
        <v>981</v>
      </c>
      <c r="AL353" s="4" t="s">
        <v>982</v>
      </c>
      <c r="AM353" s="64">
        <v>10.4771</v>
      </c>
      <c r="AN353" s="64" t="s">
        <v>983</v>
      </c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</row>
    <row r="354" spans="1:52" s="9" customFormat="1" x14ac:dyDescent="0.2">
      <c r="A354" s="58">
        <v>790</v>
      </c>
      <c r="B354" s="58">
        <v>93</v>
      </c>
      <c r="C354" s="60">
        <v>1</v>
      </c>
      <c r="D354" s="58" t="s">
        <v>1177</v>
      </c>
      <c r="E354" s="58"/>
      <c r="F354" s="43"/>
      <c r="G354" s="1"/>
      <c r="H354" s="9" t="s">
        <v>1752</v>
      </c>
      <c r="I354" s="3" t="s">
        <v>975</v>
      </c>
      <c r="J354" s="133">
        <v>660579</v>
      </c>
      <c r="K354" s="4" t="s">
        <v>1178</v>
      </c>
      <c r="L354" s="4" t="s">
        <v>1237</v>
      </c>
      <c r="M354" s="122" t="s">
        <v>1238</v>
      </c>
      <c r="N354" s="4" t="s">
        <v>1239</v>
      </c>
      <c r="O354" s="4"/>
      <c r="P354" s="17"/>
      <c r="Q354" s="149">
        <v>9.9559999999999995</v>
      </c>
      <c r="R354" s="27">
        <f t="shared" si="6"/>
        <v>49.78</v>
      </c>
      <c r="S354" s="112" t="s">
        <v>40</v>
      </c>
      <c r="T354" s="4"/>
      <c r="U354" s="4"/>
      <c r="V354" s="64" t="s">
        <v>66</v>
      </c>
      <c r="W354" s="4"/>
      <c r="X354" s="4"/>
      <c r="Y354" s="4"/>
      <c r="Z354" s="4"/>
      <c r="AA354" s="4"/>
      <c r="AB354" s="4"/>
      <c r="AC354" s="4"/>
      <c r="AD354" s="4"/>
      <c r="AE354" s="4"/>
      <c r="AF354" s="154" t="s">
        <v>1182</v>
      </c>
      <c r="AG354" s="154">
        <v>5</v>
      </c>
      <c r="AH354" s="154" t="s">
        <v>1182</v>
      </c>
      <c r="AI354" s="4"/>
      <c r="AJ354" s="18" t="s">
        <v>980</v>
      </c>
      <c r="AK354" s="4" t="s">
        <v>981</v>
      </c>
      <c r="AL354" s="4" t="s">
        <v>982</v>
      </c>
      <c r="AM354" s="64">
        <v>10.4771</v>
      </c>
      <c r="AN354" s="64" t="s">
        <v>983</v>
      </c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</row>
    <row r="355" spans="1:52" s="9" customFormat="1" x14ac:dyDescent="0.2">
      <c r="A355" s="58">
        <v>790</v>
      </c>
      <c r="B355" s="58">
        <v>93</v>
      </c>
      <c r="C355" s="60">
        <v>1</v>
      </c>
      <c r="D355" s="58" t="s">
        <v>1177</v>
      </c>
      <c r="E355" s="58"/>
      <c r="F355" s="43"/>
      <c r="G355" s="1"/>
      <c r="H355" s="9" t="s">
        <v>1752</v>
      </c>
      <c r="I355" s="3" t="s">
        <v>975</v>
      </c>
      <c r="J355" s="133">
        <v>660580</v>
      </c>
      <c r="K355" s="4" t="s">
        <v>1178</v>
      </c>
      <c r="L355" s="4" t="s">
        <v>1240</v>
      </c>
      <c r="M355" s="122" t="s">
        <v>1241</v>
      </c>
      <c r="N355" s="4" t="s">
        <v>1242</v>
      </c>
      <c r="O355" s="4"/>
      <c r="P355" s="17"/>
      <c r="Q355" s="149">
        <v>9.9559999999999995</v>
      </c>
      <c r="R355" s="27">
        <f t="shared" si="6"/>
        <v>49.78</v>
      </c>
      <c r="S355" s="112" t="s">
        <v>40</v>
      </c>
      <c r="T355" s="4"/>
      <c r="U355" s="4"/>
      <c r="V355" s="64" t="s">
        <v>66</v>
      </c>
      <c r="W355" s="4"/>
      <c r="X355" s="4"/>
      <c r="Y355" s="4"/>
      <c r="Z355" s="4"/>
      <c r="AA355" s="4"/>
      <c r="AB355" s="4"/>
      <c r="AC355" s="4"/>
      <c r="AD355" s="4"/>
      <c r="AE355" s="4"/>
      <c r="AF355" s="154" t="s">
        <v>1182</v>
      </c>
      <c r="AG355" s="154">
        <v>5</v>
      </c>
      <c r="AH355" s="154" t="s">
        <v>1182</v>
      </c>
      <c r="AI355" s="4"/>
      <c r="AJ355" s="18" t="s">
        <v>980</v>
      </c>
      <c r="AK355" s="4" t="s">
        <v>981</v>
      </c>
      <c r="AL355" s="4" t="s">
        <v>982</v>
      </c>
      <c r="AM355" s="64">
        <v>10.4771</v>
      </c>
      <c r="AN355" s="64" t="s">
        <v>983</v>
      </c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</row>
    <row r="356" spans="1:52" s="9" customFormat="1" x14ac:dyDescent="0.2">
      <c r="A356" s="58">
        <v>790</v>
      </c>
      <c r="B356" s="58">
        <v>93</v>
      </c>
      <c r="C356" s="60">
        <v>1</v>
      </c>
      <c r="D356" s="58" t="s">
        <v>1177</v>
      </c>
      <c r="E356" s="58"/>
      <c r="F356" s="43"/>
      <c r="G356" s="1"/>
      <c r="H356" s="9" t="s">
        <v>1752</v>
      </c>
      <c r="I356" s="3" t="s">
        <v>975</v>
      </c>
      <c r="J356" s="133">
        <v>660581</v>
      </c>
      <c r="K356" s="4" t="s">
        <v>1178</v>
      </c>
      <c r="L356" s="4" t="s">
        <v>1243</v>
      </c>
      <c r="M356" s="122" t="s">
        <v>1244</v>
      </c>
      <c r="N356" s="4" t="s">
        <v>1245</v>
      </c>
      <c r="O356" s="4"/>
      <c r="P356" s="17"/>
      <c r="Q356" s="149">
        <v>9.9559999999999995</v>
      </c>
      <c r="R356" s="27">
        <f t="shared" si="6"/>
        <v>49.78</v>
      </c>
      <c r="S356" s="112" t="s">
        <v>40</v>
      </c>
      <c r="T356" s="4"/>
      <c r="U356" s="4"/>
      <c r="V356" s="64" t="s">
        <v>66</v>
      </c>
      <c r="W356" s="4"/>
      <c r="X356" s="4"/>
      <c r="Y356" s="4"/>
      <c r="Z356" s="4"/>
      <c r="AA356" s="4"/>
      <c r="AB356" s="4"/>
      <c r="AC356" s="4"/>
      <c r="AD356" s="4"/>
      <c r="AE356" s="4"/>
      <c r="AF356" s="154" t="s">
        <v>1182</v>
      </c>
      <c r="AG356" s="154">
        <v>5</v>
      </c>
      <c r="AH356" s="154" t="s">
        <v>1182</v>
      </c>
      <c r="AI356" s="4"/>
      <c r="AJ356" s="18" t="s">
        <v>980</v>
      </c>
      <c r="AK356" s="4" t="s">
        <v>981</v>
      </c>
      <c r="AL356" s="4" t="s">
        <v>982</v>
      </c>
      <c r="AM356" s="64">
        <v>10.4771</v>
      </c>
      <c r="AN356" s="64" t="s">
        <v>983</v>
      </c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</row>
    <row r="357" spans="1:52" s="9" customFormat="1" x14ac:dyDescent="0.2">
      <c r="A357" s="58">
        <v>790</v>
      </c>
      <c r="B357" s="58">
        <v>93</v>
      </c>
      <c r="C357" s="60">
        <v>1</v>
      </c>
      <c r="D357" s="58" t="s">
        <v>1177</v>
      </c>
      <c r="E357" s="58"/>
      <c r="F357" s="43"/>
      <c r="G357" s="1"/>
      <c r="H357" s="9" t="s">
        <v>1752</v>
      </c>
      <c r="I357" s="3" t="s">
        <v>975</v>
      </c>
      <c r="J357" s="133">
        <v>660582</v>
      </c>
      <c r="K357" s="4" t="s">
        <v>1178</v>
      </c>
      <c r="L357" s="4" t="s">
        <v>1246</v>
      </c>
      <c r="M357" s="122" t="s">
        <v>1247</v>
      </c>
      <c r="N357" s="4" t="s">
        <v>1248</v>
      </c>
      <c r="O357" s="4"/>
      <c r="P357" s="17"/>
      <c r="Q357" s="149">
        <v>9.9559999999999995</v>
      </c>
      <c r="R357" s="27">
        <f t="shared" si="6"/>
        <v>49.78</v>
      </c>
      <c r="S357" s="112" t="s">
        <v>40</v>
      </c>
      <c r="T357" s="4"/>
      <c r="U357" s="4"/>
      <c r="V357" s="64" t="s">
        <v>66</v>
      </c>
      <c r="W357" s="4"/>
      <c r="X357" s="4"/>
      <c r="Y357" s="4"/>
      <c r="Z357" s="4"/>
      <c r="AA357" s="4"/>
      <c r="AB357" s="4"/>
      <c r="AC357" s="4"/>
      <c r="AD357" s="4"/>
      <c r="AE357" s="4"/>
      <c r="AF357" s="154" t="s">
        <v>1182</v>
      </c>
      <c r="AG357" s="154">
        <v>5</v>
      </c>
      <c r="AH357" s="154" t="s">
        <v>1182</v>
      </c>
      <c r="AI357" s="4"/>
      <c r="AJ357" s="18" t="s">
        <v>980</v>
      </c>
      <c r="AK357" s="4" t="s">
        <v>981</v>
      </c>
      <c r="AL357" s="4" t="s">
        <v>982</v>
      </c>
      <c r="AM357" s="64">
        <v>10.4771</v>
      </c>
      <c r="AN357" s="64" t="s">
        <v>983</v>
      </c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</row>
    <row r="358" spans="1:52" s="9" customFormat="1" x14ac:dyDescent="0.2">
      <c r="A358" s="58">
        <v>790</v>
      </c>
      <c r="B358" s="58">
        <v>93</v>
      </c>
      <c r="C358" s="60">
        <v>1</v>
      </c>
      <c r="D358" s="58" t="s">
        <v>1177</v>
      </c>
      <c r="E358" s="58"/>
      <c r="F358" s="43"/>
      <c r="G358" s="1"/>
      <c r="H358" s="9" t="s">
        <v>1752</v>
      </c>
      <c r="I358" s="3" t="s">
        <v>975</v>
      </c>
      <c r="J358" s="133">
        <v>660583</v>
      </c>
      <c r="K358" s="4" t="s">
        <v>1178</v>
      </c>
      <c r="L358" s="4" t="s">
        <v>1249</v>
      </c>
      <c r="M358" s="122" t="s">
        <v>1250</v>
      </c>
      <c r="N358" s="4" t="s">
        <v>1251</v>
      </c>
      <c r="O358" s="4"/>
      <c r="P358" s="17"/>
      <c r="Q358" s="149">
        <v>9.9559999999999995</v>
      </c>
      <c r="R358" s="27">
        <f t="shared" si="6"/>
        <v>49.78</v>
      </c>
      <c r="S358" s="112" t="s">
        <v>40</v>
      </c>
      <c r="T358" s="4"/>
      <c r="U358" s="4"/>
      <c r="V358" s="64" t="s">
        <v>66</v>
      </c>
      <c r="W358" s="4"/>
      <c r="X358" s="4"/>
      <c r="Y358" s="4"/>
      <c r="Z358" s="4"/>
      <c r="AA358" s="4"/>
      <c r="AB358" s="4"/>
      <c r="AC358" s="4"/>
      <c r="AD358" s="4"/>
      <c r="AE358" s="4"/>
      <c r="AF358" s="154" t="s">
        <v>1182</v>
      </c>
      <c r="AG358" s="154">
        <v>5</v>
      </c>
      <c r="AH358" s="154" t="s">
        <v>1182</v>
      </c>
      <c r="AI358" s="4"/>
      <c r="AJ358" s="18" t="s">
        <v>980</v>
      </c>
      <c r="AK358" s="4" t="s">
        <v>981</v>
      </c>
      <c r="AL358" s="4" t="s">
        <v>982</v>
      </c>
      <c r="AM358" s="64">
        <v>10.4771</v>
      </c>
      <c r="AN358" s="64" t="s">
        <v>983</v>
      </c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</row>
    <row r="359" spans="1:52" s="9" customFormat="1" x14ac:dyDescent="0.2">
      <c r="A359" s="58">
        <v>790</v>
      </c>
      <c r="B359" s="58">
        <v>93</v>
      </c>
      <c r="C359" s="60">
        <v>1</v>
      </c>
      <c r="D359" s="58" t="s">
        <v>1177</v>
      </c>
      <c r="E359" s="58"/>
      <c r="F359" s="43"/>
      <c r="G359" s="1"/>
      <c r="H359" s="9" t="s">
        <v>1752</v>
      </c>
      <c r="I359" s="3" t="s">
        <v>975</v>
      </c>
      <c r="J359" s="133">
        <v>660584</v>
      </c>
      <c r="K359" s="4" t="s">
        <v>1178</v>
      </c>
      <c r="L359" s="4" t="s">
        <v>1252</v>
      </c>
      <c r="M359" s="122" t="s">
        <v>1253</v>
      </c>
      <c r="N359" s="4" t="s">
        <v>1254</v>
      </c>
      <c r="O359" s="4"/>
      <c r="P359" s="17"/>
      <c r="Q359" s="149">
        <v>9.9559999999999995</v>
      </c>
      <c r="R359" s="27">
        <f t="shared" si="6"/>
        <v>49.78</v>
      </c>
      <c r="S359" s="112" t="s">
        <v>40</v>
      </c>
      <c r="T359" s="4"/>
      <c r="U359" s="4"/>
      <c r="V359" s="64" t="s">
        <v>66</v>
      </c>
      <c r="W359" s="4"/>
      <c r="X359" s="4"/>
      <c r="Y359" s="4"/>
      <c r="Z359" s="4"/>
      <c r="AA359" s="4"/>
      <c r="AB359" s="4"/>
      <c r="AC359" s="4"/>
      <c r="AD359" s="4"/>
      <c r="AE359" s="4"/>
      <c r="AF359" s="154" t="s">
        <v>1182</v>
      </c>
      <c r="AG359" s="154">
        <v>5</v>
      </c>
      <c r="AH359" s="154" t="s">
        <v>1182</v>
      </c>
      <c r="AI359" s="4"/>
      <c r="AJ359" s="18" t="s">
        <v>980</v>
      </c>
      <c r="AK359" s="4" t="s">
        <v>981</v>
      </c>
      <c r="AL359" s="4" t="s">
        <v>982</v>
      </c>
      <c r="AM359" s="64">
        <v>10.4771</v>
      </c>
      <c r="AN359" s="64" t="s">
        <v>983</v>
      </c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</row>
    <row r="360" spans="1:52" s="9" customFormat="1" x14ac:dyDescent="0.2">
      <c r="A360" s="58">
        <v>790</v>
      </c>
      <c r="B360" s="58">
        <v>93</v>
      </c>
      <c r="C360" s="60">
        <v>1</v>
      </c>
      <c r="D360" s="58" t="s">
        <v>1177</v>
      </c>
      <c r="E360" s="58"/>
      <c r="F360" s="43"/>
      <c r="G360" s="1"/>
      <c r="H360" s="9" t="s">
        <v>1752</v>
      </c>
      <c r="I360" s="3" t="s">
        <v>975</v>
      </c>
      <c r="J360" s="133">
        <v>660585</v>
      </c>
      <c r="K360" s="4" t="s">
        <v>1178</v>
      </c>
      <c r="L360" s="4" t="s">
        <v>1255</v>
      </c>
      <c r="M360" s="122" t="s">
        <v>1256</v>
      </c>
      <c r="N360" s="4" t="s">
        <v>1257</v>
      </c>
      <c r="O360" s="4"/>
      <c r="P360" s="17"/>
      <c r="Q360" s="149">
        <v>9.9559999999999995</v>
      </c>
      <c r="R360" s="27">
        <f t="shared" ref="R360:R423" si="7">Q360*AF360</f>
        <v>49.78</v>
      </c>
      <c r="S360" s="112" t="s">
        <v>40</v>
      </c>
      <c r="T360" s="4"/>
      <c r="U360" s="4"/>
      <c r="V360" s="64" t="s">
        <v>66</v>
      </c>
      <c r="W360" s="4"/>
      <c r="X360" s="4"/>
      <c r="Y360" s="4"/>
      <c r="Z360" s="4"/>
      <c r="AA360" s="4"/>
      <c r="AB360" s="4"/>
      <c r="AC360" s="4"/>
      <c r="AD360" s="4"/>
      <c r="AE360" s="4"/>
      <c r="AF360" s="154" t="s">
        <v>1182</v>
      </c>
      <c r="AG360" s="154">
        <v>5</v>
      </c>
      <c r="AH360" s="154" t="s">
        <v>1182</v>
      </c>
      <c r="AI360" s="4"/>
      <c r="AJ360" s="18" t="s">
        <v>980</v>
      </c>
      <c r="AK360" s="4" t="s">
        <v>981</v>
      </c>
      <c r="AL360" s="4" t="s">
        <v>982</v>
      </c>
      <c r="AM360" s="64">
        <v>10.4771</v>
      </c>
      <c r="AN360" s="64" t="s">
        <v>983</v>
      </c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</row>
    <row r="361" spans="1:52" s="9" customFormat="1" x14ac:dyDescent="0.2">
      <c r="A361" s="58">
        <v>790</v>
      </c>
      <c r="B361" s="58">
        <v>93</v>
      </c>
      <c r="C361" s="60">
        <v>1</v>
      </c>
      <c r="D361" s="58" t="s">
        <v>1177</v>
      </c>
      <c r="E361" s="58"/>
      <c r="F361" s="43"/>
      <c r="G361" s="1"/>
      <c r="H361" s="9" t="s">
        <v>1752</v>
      </c>
      <c r="I361" s="3" t="s">
        <v>975</v>
      </c>
      <c r="J361" s="133">
        <v>660586</v>
      </c>
      <c r="K361" s="4" t="s">
        <v>1178</v>
      </c>
      <c r="L361" s="4" t="s">
        <v>1258</v>
      </c>
      <c r="M361" s="122" t="s">
        <v>1259</v>
      </c>
      <c r="N361" s="4" t="s">
        <v>1260</v>
      </c>
      <c r="O361" s="4"/>
      <c r="P361" s="17"/>
      <c r="Q361" s="149">
        <v>9.9559999999999995</v>
      </c>
      <c r="R361" s="27">
        <f t="shared" si="7"/>
        <v>49.78</v>
      </c>
      <c r="S361" s="112" t="s">
        <v>40</v>
      </c>
      <c r="T361" s="4"/>
      <c r="U361" s="4"/>
      <c r="V361" s="64" t="s">
        <v>66</v>
      </c>
      <c r="W361" s="4"/>
      <c r="X361" s="4"/>
      <c r="Y361" s="4"/>
      <c r="Z361" s="4"/>
      <c r="AA361" s="4"/>
      <c r="AB361" s="4"/>
      <c r="AC361" s="4"/>
      <c r="AD361" s="4"/>
      <c r="AE361" s="4"/>
      <c r="AF361" s="154" t="s">
        <v>1182</v>
      </c>
      <c r="AG361" s="154">
        <v>5</v>
      </c>
      <c r="AH361" s="154" t="s">
        <v>1182</v>
      </c>
      <c r="AI361" s="4"/>
      <c r="AJ361" s="18" t="s">
        <v>980</v>
      </c>
      <c r="AK361" s="4" t="s">
        <v>981</v>
      </c>
      <c r="AL361" s="4" t="s">
        <v>982</v>
      </c>
      <c r="AM361" s="64">
        <v>10.4771</v>
      </c>
      <c r="AN361" s="64" t="s">
        <v>983</v>
      </c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</row>
    <row r="362" spans="1:52" s="9" customFormat="1" x14ac:dyDescent="0.2">
      <c r="A362" s="58">
        <v>790</v>
      </c>
      <c r="B362" s="58">
        <v>93</v>
      </c>
      <c r="C362" s="60">
        <v>1</v>
      </c>
      <c r="D362" s="58" t="s">
        <v>1177</v>
      </c>
      <c r="E362" s="58"/>
      <c r="F362" s="43"/>
      <c r="G362" s="1"/>
      <c r="H362" s="9" t="s">
        <v>1752</v>
      </c>
      <c r="I362" s="3" t="s">
        <v>975</v>
      </c>
      <c r="J362" s="133">
        <v>660587</v>
      </c>
      <c r="K362" s="4" t="s">
        <v>1178</v>
      </c>
      <c r="L362" s="4" t="s">
        <v>1261</v>
      </c>
      <c r="M362" s="122" t="s">
        <v>1262</v>
      </c>
      <c r="N362" s="4" t="s">
        <v>1263</v>
      </c>
      <c r="O362" s="4"/>
      <c r="P362" s="17"/>
      <c r="Q362" s="149">
        <v>9.9559999999999995</v>
      </c>
      <c r="R362" s="27">
        <f t="shared" si="7"/>
        <v>49.78</v>
      </c>
      <c r="S362" s="112" t="s">
        <v>40</v>
      </c>
      <c r="T362" s="4"/>
      <c r="U362" s="4"/>
      <c r="V362" s="64" t="s">
        <v>66</v>
      </c>
      <c r="W362" s="4"/>
      <c r="X362" s="4"/>
      <c r="Y362" s="4"/>
      <c r="Z362" s="4"/>
      <c r="AA362" s="4"/>
      <c r="AB362" s="4"/>
      <c r="AC362" s="4"/>
      <c r="AD362" s="4"/>
      <c r="AE362" s="4"/>
      <c r="AF362" s="154" t="s">
        <v>1182</v>
      </c>
      <c r="AG362" s="154">
        <v>5</v>
      </c>
      <c r="AH362" s="154" t="s">
        <v>1182</v>
      </c>
      <c r="AI362" s="4"/>
      <c r="AJ362" s="18" t="s">
        <v>980</v>
      </c>
      <c r="AK362" s="4" t="s">
        <v>981</v>
      </c>
      <c r="AL362" s="4" t="s">
        <v>982</v>
      </c>
      <c r="AM362" s="64">
        <v>10.4771</v>
      </c>
      <c r="AN362" s="64" t="s">
        <v>983</v>
      </c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</row>
    <row r="363" spans="1:52" s="9" customFormat="1" x14ac:dyDescent="0.2">
      <c r="A363" s="58">
        <v>790</v>
      </c>
      <c r="B363" s="58">
        <v>93</v>
      </c>
      <c r="C363" s="60">
        <v>1</v>
      </c>
      <c r="D363" s="58" t="s">
        <v>1177</v>
      </c>
      <c r="E363" s="58"/>
      <c r="F363" s="43"/>
      <c r="G363" s="1"/>
      <c r="H363" s="9" t="s">
        <v>1752</v>
      </c>
      <c r="I363" s="3" t="s">
        <v>975</v>
      </c>
      <c r="J363" s="133">
        <v>660588</v>
      </c>
      <c r="K363" s="4" t="s">
        <v>1178</v>
      </c>
      <c r="L363" s="4" t="s">
        <v>1264</v>
      </c>
      <c r="M363" s="122" t="s">
        <v>1265</v>
      </c>
      <c r="N363" s="4" t="s">
        <v>1266</v>
      </c>
      <c r="O363" s="4"/>
      <c r="P363" s="17"/>
      <c r="Q363" s="149">
        <v>9.9559999999999995</v>
      </c>
      <c r="R363" s="27">
        <f t="shared" si="7"/>
        <v>49.78</v>
      </c>
      <c r="S363" s="112" t="s">
        <v>40</v>
      </c>
      <c r="T363" s="4"/>
      <c r="U363" s="4"/>
      <c r="V363" s="64" t="s">
        <v>66</v>
      </c>
      <c r="W363" s="4"/>
      <c r="X363" s="4"/>
      <c r="Y363" s="4"/>
      <c r="Z363" s="4"/>
      <c r="AA363" s="4"/>
      <c r="AB363" s="4"/>
      <c r="AC363" s="4"/>
      <c r="AD363" s="4"/>
      <c r="AE363" s="4"/>
      <c r="AF363" s="154" t="s">
        <v>1182</v>
      </c>
      <c r="AG363" s="154">
        <v>5</v>
      </c>
      <c r="AH363" s="154" t="s">
        <v>1182</v>
      </c>
      <c r="AI363" s="4"/>
      <c r="AJ363" s="18" t="s">
        <v>980</v>
      </c>
      <c r="AK363" s="4" t="s">
        <v>981</v>
      </c>
      <c r="AL363" s="4" t="s">
        <v>982</v>
      </c>
      <c r="AM363" s="64">
        <v>10.4771</v>
      </c>
      <c r="AN363" s="64" t="s">
        <v>983</v>
      </c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</row>
    <row r="364" spans="1:52" s="9" customFormat="1" x14ac:dyDescent="0.2">
      <c r="A364" s="58">
        <v>790</v>
      </c>
      <c r="B364" s="58">
        <v>93</v>
      </c>
      <c r="C364" s="60">
        <v>1</v>
      </c>
      <c r="D364" s="58" t="s">
        <v>1177</v>
      </c>
      <c r="E364" s="58"/>
      <c r="F364" s="43"/>
      <c r="G364" s="1"/>
      <c r="H364" s="9" t="s">
        <v>1752</v>
      </c>
      <c r="I364" s="3" t="s">
        <v>975</v>
      </c>
      <c r="J364" s="133">
        <v>660589</v>
      </c>
      <c r="K364" s="4" t="s">
        <v>1178</v>
      </c>
      <c r="L364" s="4" t="s">
        <v>1267</v>
      </c>
      <c r="M364" s="122" t="s">
        <v>1268</v>
      </c>
      <c r="N364" s="4" t="s">
        <v>1269</v>
      </c>
      <c r="O364" s="4"/>
      <c r="P364" s="17"/>
      <c r="Q364" s="149">
        <v>9.9559999999999995</v>
      </c>
      <c r="R364" s="27">
        <f t="shared" si="7"/>
        <v>49.78</v>
      </c>
      <c r="S364" s="112" t="s">
        <v>40</v>
      </c>
      <c r="T364" s="4"/>
      <c r="U364" s="4"/>
      <c r="V364" s="64" t="s">
        <v>66</v>
      </c>
      <c r="W364" s="4"/>
      <c r="X364" s="4"/>
      <c r="Y364" s="4"/>
      <c r="Z364" s="4"/>
      <c r="AA364" s="4"/>
      <c r="AB364" s="4"/>
      <c r="AC364" s="4"/>
      <c r="AD364" s="4"/>
      <c r="AE364" s="4"/>
      <c r="AF364" s="154" t="s">
        <v>1182</v>
      </c>
      <c r="AG364" s="154">
        <v>5</v>
      </c>
      <c r="AH364" s="154" t="s">
        <v>1182</v>
      </c>
      <c r="AI364" s="4"/>
      <c r="AJ364" s="18" t="s">
        <v>980</v>
      </c>
      <c r="AK364" s="4" t="s">
        <v>981</v>
      </c>
      <c r="AL364" s="4" t="s">
        <v>982</v>
      </c>
      <c r="AM364" s="64">
        <v>10.4771</v>
      </c>
      <c r="AN364" s="64" t="s">
        <v>983</v>
      </c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</row>
    <row r="365" spans="1:52" s="9" customFormat="1" x14ac:dyDescent="0.2">
      <c r="A365" s="58">
        <v>790</v>
      </c>
      <c r="B365" s="58">
        <v>93</v>
      </c>
      <c r="C365" s="60">
        <v>1</v>
      </c>
      <c r="D365" s="58" t="s">
        <v>1177</v>
      </c>
      <c r="E365" s="58"/>
      <c r="F365" s="43"/>
      <c r="G365" s="1"/>
      <c r="H365" s="9" t="s">
        <v>1752</v>
      </c>
      <c r="I365" s="3" t="s">
        <v>975</v>
      </c>
      <c r="J365" s="133">
        <v>660590</v>
      </c>
      <c r="K365" s="4" t="s">
        <v>1178</v>
      </c>
      <c r="L365" s="4" t="s">
        <v>1270</v>
      </c>
      <c r="M365" s="122" t="s">
        <v>1271</v>
      </c>
      <c r="N365" s="4" t="s">
        <v>1272</v>
      </c>
      <c r="O365" s="4"/>
      <c r="P365" s="17"/>
      <c r="Q365" s="149">
        <v>9.9559999999999995</v>
      </c>
      <c r="R365" s="27">
        <f t="shared" si="7"/>
        <v>49.78</v>
      </c>
      <c r="S365" s="112" t="s">
        <v>40</v>
      </c>
      <c r="T365" s="4"/>
      <c r="U365" s="4"/>
      <c r="V365" s="64" t="s">
        <v>66</v>
      </c>
      <c r="W365" s="4"/>
      <c r="X365" s="4"/>
      <c r="Y365" s="4"/>
      <c r="Z365" s="4"/>
      <c r="AA365" s="4"/>
      <c r="AB365" s="4"/>
      <c r="AC365" s="4"/>
      <c r="AD365" s="4"/>
      <c r="AE365" s="4"/>
      <c r="AF365" s="154" t="s">
        <v>1182</v>
      </c>
      <c r="AG365" s="154">
        <v>5</v>
      </c>
      <c r="AH365" s="154" t="s">
        <v>1182</v>
      </c>
      <c r="AI365" s="4"/>
      <c r="AJ365" s="18" t="s">
        <v>980</v>
      </c>
      <c r="AK365" s="4" t="s">
        <v>981</v>
      </c>
      <c r="AL365" s="4" t="s">
        <v>982</v>
      </c>
      <c r="AM365" s="64">
        <v>10.4771</v>
      </c>
      <c r="AN365" s="64" t="s">
        <v>983</v>
      </c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</row>
    <row r="366" spans="1:52" s="9" customFormat="1" x14ac:dyDescent="0.2">
      <c r="A366" s="58">
        <v>790</v>
      </c>
      <c r="B366" s="58">
        <v>93</v>
      </c>
      <c r="C366" s="60">
        <v>1</v>
      </c>
      <c r="D366" s="58" t="s">
        <v>1177</v>
      </c>
      <c r="E366" s="58"/>
      <c r="F366" s="43"/>
      <c r="G366" s="1"/>
      <c r="H366" s="9" t="s">
        <v>1752</v>
      </c>
      <c r="I366" s="3" t="s">
        <v>975</v>
      </c>
      <c r="J366" s="133">
        <v>660591</v>
      </c>
      <c r="K366" s="4" t="s">
        <v>1178</v>
      </c>
      <c r="L366" s="4" t="s">
        <v>1273</v>
      </c>
      <c r="M366" s="122" t="s">
        <v>1274</v>
      </c>
      <c r="N366" s="4" t="s">
        <v>1275</v>
      </c>
      <c r="O366" s="4"/>
      <c r="P366" s="17"/>
      <c r="Q366" s="149">
        <v>9.9559999999999995</v>
      </c>
      <c r="R366" s="27">
        <f t="shared" si="7"/>
        <v>49.78</v>
      </c>
      <c r="S366" s="112" t="s">
        <v>40</v>
      </c>
      <c r="T366" s="4"/>
      <c r="U366" s="4"/>
      <c r="V366" s="64" t="s">
        <v>66</v>
      </c>
      <c r="W366" s="4"/>
      <c r="X366" s="4"/>
      <c r="Y366" s="4"/>
      <c r="Z366" s="4"/>
      <c r="AA366" s="4"/>
      <c r="AB366" s="4"/>
      <c r="AC366" s="4"/>
      <c r="AD366" s="4"/>
      <c r="AE366" s="4"/>
      <c r="AF366" s="154" t="s">
        <v>1182</v>
      </c>
      <c r="AG366" s="154">
        <v>5</v>
      </c>
      <c r="AH366" s="154" t="s">
        <v>1182</v>
      </c>
      <c r="AI366" s="4"/>
      <c r="AJ366" s="18" t="s">
        <v>980</v>
      </c>
      <c r="AK366" s="4" t="s">
        <v>981</v>
      </c>
      <c r="AL366" s="4" t="s">
        <v>982</v>
      </c>
      <c r="AM366" s="64">
        <v>10.4771</v>
      </c>
      <c r="AN366" s="64" t="s">
        <v>983</v>
      </c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</row>
    <row r="367" spans="1:52" s="9" customFormat="1" x14ac:dyDescent="0.2">
      <c r="A367" s="58">
        <v>790</v>
      </c>
      <c r="B367" s="58">
        <v>93</v>
      </c>
      <c r="C367" s="60">
        <v>1</v>
      </c>
      <c r="D367" s="58" t="s">
        <v>1177</v>
      </c>
      <c r="E367" s="58"/>
      <c r="F367" s="43"/>
      <c r="G367" s="1"/>
      <c r="H367" s="9" t="s">
        <v>1752</v>
      </c>
      <c r="I367" s="3" t="s">
        <v>975</v>
      </c>
      <c r="J367" s="133">
        <v>660592</v>
      </c>
      <c r="K367" s="4" t="s">
        <v>1178</v>
      </c>
      <c r="L367" s="4" t="s">
        <v>1276</v>
      </c>
      <c r="M367" s="122" t="s">
        <v>1277</v>
      </c>
      <c r="N367" s="4" t="s">
        <v>1278</v>
      </c>
      <c r="O367" s="4"/>
      <c r="P367" s="17"/>
      <c r="Q367" s="149">
        <v>9.9559999999999995</v>
      </c>
      <c r="R367" s="27">
        <f t="shared" si="7"/>
        <v>49.78</v>
      </c>
      <c r="S367" s="112" t="s">
        <v>40</v>
      </c>
      <c r="T367" s="4"/>
      <c r="U367" s="4"/>
      <c r="V367" s="64" t="s">
        <v>66</v>
      </c>
      <c r="W367" s="4"/>
      <c r="X367" s="4"/>
      <c r="Y367" s="4"/>
      <c r="Z367" s="4"/>
      <c r="AA367" s="4"/>
      <c r="AB367" s="4"/>
      <c r="AC367" s="4"/>
      <c r="AD367" s="4"/>
      <c r="AE367" s="4"/>
      <c r="AF367" s="154" t="s">
        <v>1182</v>
      </c>
      <c r="AG367" s="154">
        <v>5</v>
      </c>
      <c r="AH367" s="154" t="s">
        <v>1182</v>
      </c>
      <c r="AI367" s="4"/>
      <c r="AJ367" s="18" t="s">
        <v>980</v>
      </c>
      <c r="AK367" s="4" t="s">
        <v>981</v>
      </c>
      <c r="AL367" s="4" t="s">
        <v>982</v>
      </c>
      <c r="AM367" s="64">
        <v>10.4771</v>
      </c>
      <c r="AN367" s="64" t="s">
        <v>983</v>
      </c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</row>
    <row r="368" spans="1:52" s="9" customFormat="1" x14ac:dyDescent="0.2">
      <c r="A368" s="58">
        <v>790</v>
      </c>
      <c r="B368" s="58">
        <v>93</v>
      </c>
      <c r="C368" s="60">
        <v>1</v>
      </c>
      <c r="D368" s="58" t="s">
        <v>1177</v>
      </c>
      <c r="E368" s="58"/>
      <c r="F368" s="43"/>
      <c r="G368" s="1"/>
      <c r="H368" s="9" t="s">
        <v>1752</v>
      </c>
      <c r="I368" s="3" t="s">
        <v>975</v>
      </c>
      <c r="J368" s="133">
        <v>660593</v>
      </c>
      <c r="K368" s="4" t="s">
        <v>1178</v>
      </c>
      <c r="L368" s="4" t="s">
        <v>1279</v>
      </c>
      <c r="M368" s="122" t="s">
        <v>1280</v>
      </c>
      <c r="N368" s="4" t="s">
        <v>1281</v>
      </c>
      <c r="O368" s="4"/>
      <c r="P368" s="17"/>
      <c r="Q368" s="149">
        <v>9.9559999999999995</v>
      </c>
      <c r="R368" s="27">
        <f t="shared" si="7"/>
        <v>49.78</v>
      </c>
      <c r="S368" s="112" t="s">
        <v>40</v>
      </c>
      <c r="T368" s="4"/>
      <c r="U368" s="4"/>
      <c r="V368" s="64" t="s">
        <v>66</v>
      </c>
      <c r="W368" s="4"/>
      <c r="X368" s="4"/>
      <c r="Y368" s="4"/>
      <c r="Z368" s="4"/>
      <c r="AA368" s="4"/>
      <c r="AB368" s="4"/>
      <c r="AC368" s="4"/>
      <c r="AD368" s="4"/>
      <c r="AE368" s="4"/>
      <c r="AF368" s="154" t="s">
        <v>1182</v>
      </c>
      <c r="AG368" s="154">
        <v>5</v>
      </c>
      <c r="AH368" s="154" t="s">
        <v>1182</v>
      </c>
      <c r="AI368" s="4"/>
      <c r="AJ368" s="18" t="s">
        <v>980</v>
      </c>
      <c r="AK368" s="4" t="s">
        <v>981</v>
      </c>
      <c r="AL368" s="4" t="s">
        <v>982</v>
      </c>
      <c r="AM368" s="64">
        <v>10.4771</v>
      </c>
      <c r="AN368" s="64" t="s">
        <v>983</v>
      </c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</row>
    <row r="369" spans="1:52" s="9" customFormat="1" x14ac:dyDescent="0.2">
      <c r="A369" s="58">
        <v>790</v>
      </c>
      <c r="B369" s="58">
        <v>93</v>
      </c>
      <c r="C369" s="60">
        <v>1</v>
      </c>
      <c r="D369" s="58" t="s">
        <v>1177</v>
      </c>
      <c r="E369" s="58"/>
      <c r="F369" s="43"/>
      <c r="G369" s="1"/>
      <c r="H369" s="9" t="s">
        <v>1752</v>
      </c>
      <c r="I369" s="3" t="s">
        <v>975</v>
      </c>
      <c r="J369" s="133">
        <v>660594</v>
      </c>
      <c r="K369" s="4" t="s">
        <v>1178</v>
      </c>
      <c r="L369" s="4" t="s">
        <v>1282</v>
      </c>
      <c r="M369" s="122" t="s">
        <v>1283</v>
      </c>
      <c r="N369" s="4" t="s">
        <v>1284</v>
      </c>
      <c r="O369" s="4"/>
      <c r="P369" s="17"/>
      <c r="Q369" s="149">
        <v>9.9559999999999995</v>
      </c>
      <c r="R369" s="27">
        <f t="shared" si="7"/>
        <v>49.78</v>
      </c>
      <c r="S369" s="112" t="s">
        <v>40</v>
      </c>
      <c r="T369" s="4"/>
      <c r="U369" s="4"/>
      <c r="V369" s="64" t="s">
        <v>66</v>
      </c>
      <c r="W369" s="4"/>
      <c r="X369" s="4"/>
      <c r="Y369" s="4"/>
      <c r="Z369" s="4"/>
      <c r="AA369" s="4"/>
      <c r="AB369" s="4"/>
      <c r="AC369" s="4"/>
      <c r="AD369" s="4"/>
      <c r="AE369" s="4"/>
      <c r="AF369" s="154" t="s">
        <v>1182</v>
      </c>
      <c r="AG369" s="154">
        <v>5</v>
      </c>
      <c r="AH369" s="154" t="s">
        <v>1182</v>
      </c>
      <c r="AI369" s="4"/>
      <c r="AJ369" s="18" t="s">
        <v>980</v>
      </c>
      <c r="AK369" s="4" t="s">
        <v>981</v>
      </c>
      <c r="AL369" s="4" t="s">
        <v>982</v>
      </c>
      <c r="AM369" s="64">
        <v>10.4771</v>
      </c>
      <c r="AN369" s="64" t="s">
        <v>983</v>
      </c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</row>
    <row r="370" spans="1:52" s="9" customFormat="1" x14ac:dyDescent="0.2">
      <c r="A370" s="58">
        <v>790</v>
      </c>
      <c r="B370" s="58">
        <v>93</v>
      </c>
      <c r="C370" s="60">
        <v>1</v>
      </c>
      <c r="D370" s="58" t="s">
        <v>1177</v>
      </c>
      <c r="E370" s="58"/>
      <c r="F370" s="43"/>
      <c r="G370" s="1"/>
      <c r="H370" s="9" t="s">
        <v>1752</v>
      </c>
      <c r="I370" s="3" t="s">
        <v>975</v>
      </c>
      <c r="J370" s="133">
        <v>660595</v>
      </c>
      <c r="K370" s="4" t="s">
        <v>1178</v>
      </c>
      <c r="L370" s="4" t="s">
        <v>1285</v>
      </c>
      <c r="M370" s="122" t="s">
        <v>1286</v>
      </c>
      <c r="N370" s="4" t="s">
        <v>1287</v>
      </c>
      <c r="O370" s="4"/>
      <c r="P370" s="17"/>
      <c r="Q370" s="149">
        <v>9.9559999999999995</v>
      </c>
      <c r="R370" s="27">
        <f t="shared" si="7"/>
        <v>49.78</v>
      </c>
      <c r="S370" s="112" t="s">
        <v>40</v>
      </c>
      <c r="T370" s="4"/>
      <c r="U370" s="4"/>
      <c r="V370" s="64" t="s">
        <v>66</v>
      </c>
      <c r="W370" s="4"/>
      <c r="X370" s="4"/>
      <c r="Y370" s="4"/>
      <c r="Z370" s="4"/>
      <c r="AA370" s="4"/>
      <c r="AB370" s="4"/>
      <c r="AC370" s="4"/>
      <c r="AD370" s="4"/>
      <c r="AE370" s="4"/>
      <c r="AF370" s="154" t="s">
        <v>1182</v>
      </c>
      <c r="AG370" s="154">
        <v>5</v>
      </c>
      <c r="AH370" s="154" t="s">
        <v>1182</v>
      </c>
      <c r="AI370" s="4"/>
      <c r="AJ370" s="18" t="s">
        <v>980</v>
      </c>
      <c r="AK370" s="4" t="s">
        <v>981</v>
      </c>
      <c r="AL370" s="4" t="s">
        <v>982</v>
      </c>
      <c r="AM370" s="64">
        <v>10.4771</v>
      </c>
      <c r="AN370" s="64" t="s">
        <v>983</v>
      </c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</row>
    <row r="371" spans="1:52" s="9" customFormat="1" x14ac:dyDescent="0.2">
      <c r="A371" s="58">
        <v>790</v>
      </c>
      <c r="B371" s="58">
        <v>93</v>
      </c>
      <c r="C371" s="60">
        <v>1</v>
      </c>
      <c r="D371" s="58" t="s">
        <v>1177</v>
      </c>
      <c r="E371" s="58"/>
      <c r="F371" s="43"/>
      <c r="G371" s="1"/>
      <c r="H371" s="9" t="s">
        <v>1752</v>
      </c>
      <c r="I371" s="3" t="s">
        <v>975</v>
      </c>
      <c r="J371" s="133">
        <v>660596</v>
      </c>
      <c r="K371" s="4" t="s">
        <v>1178</v>
      </c>
      <c r="L371" s="4" t="s">
        <v>1288</v>
      </c>
      <c r="M371" s="122" t="s">
        <v>1289</v>
      </c>
      <c r="N371" s="4" t="s">
        <v>1290</v>
      </c>
      <c r="O371" s="4"/>
      <c r="P371" s="17"/>
      <c r="Q371" s="149">
        <v>9.9559999999999995</v>
      </c>
      <c r="R371" s="27">
        <f t="shared" si="7"/>
        <v>49.78</v>
      </c>
      <c r="S371" s="112" t="s">
        <v>40</v>
      </c>
      <c r="T371" s="4"/>
      <c r="U371" s="4"/>
      <c r="V371" s="64" t="s">
        <v>66</v>
      </c>
      <c r="W371" s="4"/>
      <c r="X371" s="4"/>
      <c r="Y371" s="4"/>
      <c r="Z371" s="4"/>
      <c r="AA371" s="4"/>
      <c r="AB371" s="4"/>
      <c r="AC371" s="4"/>
      <c r="AD371" s="4"/>
      <c r="AE371" s="4"/>
      <c r="AF371" s="154" t="s">
        <v>1182</v>
      </c>
      <c r="AG371" s="154">
        <v>5</v>
      </c>
      <c r="AH371" s="154" t="s">
        <v>1182</v>
      </c>
      <c r="AI371" s="4"/>
      <c r="AJ371" s="18" t="s">
        <v>980</v>
      </c>
      <c r="AK371" s="4" t="s">
        <v>981</v>
      </c>
      <c r="AL371" s="4" t="s">
        <v>982</v>
      </c>
      <c r="AM371" s="64">
        <v>10.4771</v>
      </c>
      <c r="AN371" s="64" t="s">
        <v>983</v>
      </c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</row>
    <row r="372" spans="1:52" s="9" customFormat="1" x14ac:dyDescent="0.2">
      <c r="A372" s="58">
        <v>790</v>
      </c>
      <c r="B372" s="58">
        <v>93</v>
      </c>
      <c r="C372" s="60">
        <v>1</v>
      </c>
      <c r="D372" s="58" t="s">
        <v>1177</v>
      </c>
      <c r="E372" s="58"/>
      <c r="F372" s="43"/>
      <c r="G372" s="1"/>
      <c r="H372" s="9" t="s">
        <v>1752</v>
      </c>
      <c r="I372" s="3" t="s">
        <v>975</v>
      </c>
      <c r="J372" s="133">
        <v>660597</v>
      </c>
      <c r="K372" s="4" t="s">
        <v>1178</v>
      </c>
      <c r="L372" s="4" t="s">
        <v>1291</v>
      </c>
      <c r="M372" s="122" t="s">
        <v>1292</v>
      </c>
      <c r="N372" s="4" t="s">
        <v>1293</v>
      </c>
      <c r="O372" s="4"/>
      <c r="P372" s="17"/>
      <c r="Q372" s="149">
        <v>9.9559999999999995</v>
      </c>
      <c r="R372" s="27">
        <f t="shared" si="7"/>
        <v>49.78</v>
      </c>
      <c r="S372" s="112" t="s">
        <v>40</v>
      </c>
      <c r="T372" s="4"/>
      <c r="U372" s="4"/>
      <c r="V372" s="64" t="s">
        <v>66</v>
      </c>
      <c r="W372" s="4"/>
      <c r="X372" s="4"/>
      <c r="Y372" s="4"/>
      <c r="Z372" s="4"/>
      <c r="AA372" s="4"/>
      <c r="AB372" s="4"/>
      <c r="AC372" s="4"/>
      <c r="AD372" s="4"/>
      <c r="AE372" s="4"/>
      <c r="AF372" s="154" t="s">
        <v>1182</v>
      </c>
      <c r="AG372" s="154">
        <v>5</v>
      </c>
      <c r="AH372" s="154" t="s">
        <v>1182</v>
      </c>
      <c r="AI372" s="4"/>
      <c r="AJ372" s="18" t="s">
        <v>980</v>
      </c>
      <c r="AK372" s="4" t="s">
        <v>981</v>
      </c>
      <c r="AL372" s="4" t="s">
        <v>982</v>
      </c>
      <c r="AM372" s="64">
        <v>10.4771</v>
      </c>
      <c r="AN372" s="64" t="s">
        <v>983</v>
      </c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</row>
    <row r="373" spans="1:52" s="9" customFormat="1" x14ac:dyDescent="0.2">
      <c r="A373" s="58">
        <v>790</v>
      </c>
      <c r="B373" s="58">
        <v>93</v>
      </c>
      <c r="C373" s="60">
        <v>1</v>
      </c>
      <c r="D373" s="58" t="s">
        <v>1177</v>
      </c>
      <c r="E373" s="58"/>
      <c r="F373" s="43"/>
      <c r="G373" s="1"/>
      <c r="H373" s="9" t="s">
        <v>1752</v>
      </c>
      <c r="I373" s="3" t="s">
        <v>975</v>
      </c>
      <c r="J373" s="133">
        <v>660598</v>
      </c>
      <c r="K373" s="4" t="s">
        <v>1178</v>
      </c>
      <c r="L373" s="4" t="s">
        <v>1294</v>
      </c>
      <c r="M373" s="122" t="s">
        <v>1295</v>
      </c>
      <c r="N373" s="4" t="s">
        <v>1296</v>
      </c>
      <c r="O373" s="4"/>
      <c r="P373" s="17"/>
      <c r="Q373" s="149">
        <v>9.9559999999999995</v>
      </c>
      <c r="R373" s="27">
        <f t="shared" si="7"/>
        <v>49.78</v>
      </c>
      <c r="S373" s="112" t="s">
        <v>40</v>
      </c>
      <c r="T373" s="4"/>
      <c r="U373" s="4"/>
      <c r="V373" s="64" t="s">
        <v>66</v>
      </c>
      <c r="W373" s="4"/>
      <c r="X373" s="4"/>
      <c r="Y373" s="4"/>
      <c r="Z373" s="4"/>
      <c r="AA373" s="4"/>
      <c r="AB373" s="4"/>
      <c r="AC373" s="4"/>
      <c r="AD373" s="4"/>
      <c r="AE373" s="4"/>
      <c r="AF373" s="154" t="s">
        <v>1182</v>
      </c>
      <c r="AG373" s="154">
        <v>5</v>
      </c>
      <c r="AH373" s="154" t="s">
        <v>1182</v>
      </c>
      <c r="AI373" s="4"/>
      <c r="AJ373" s="18" t="s">
        <v>980</v>
      </c>
      <c r="AK373" s="4" t="s">
        <v>981</v>
      </c>
      <c r="AL373" s="4" t="s">
        <v>982</v>
      </c>
      <c r="AM373" s="64">
        <v>10.4771</v>
      </c>
      <c r="AN373" s="64" t="s">
        <v>983</v>
      </c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</row>
    <row r="374" spans="1:52" s="9" customFormat="1" x14ac:dyDescent="0.2">
      <c r="A374" s="58">
        <v>790</v>
      </c>
      <c r="B374" s="58">
        <v>93</v>
      </c>
      <c r="C374" s="60">
        <v>1</v>
      </c>
      <c r="D374" s="58" t="s">
        <v>1177</v>
      </c>
      <c r="E374" s="58"/>
      <c r="F374" s="43"/>
      <c r="G374" s="1"/>
      <c r="H374" s="9" t="s">
        <v>1752</v>
      </c>
      <c r="I374" s="3" t="s">
        <v>975</v>
      </c>
      <c r="J374" s="133">
        <v>660599</v>
      </c>
      <c r="K374" s="4" t="s">
        <v>1178</v>
      </c>
      <c r="L374" s="4" t="s">
        <v>1297</v>
      </c>
      <c r="M374" s="122" t="s">
        <v>1298</v>
      </c>
      <c r="N374" s="4" t="s">
        <v>1299</v>
      </c>
      <c r="O374" s="4"/>
      <c r="P374" s="17"/>
      <c r="Q374" s="149">
        <v>9.9559999999999995</v>
      </c>
      <c r="R374" s="27">
        <f t="shared" si="7"/>
        <v>49.78</v>
      </c>
      <c r="S374" s="112" t="s">
        <v>40</v>
      </c>
      <c r="T374" s="4"/>
      <c r="U374" s="4"/>
      <c r="V374" s="64" t="s">
        <v>66</v>
      </c>
      <c r="W374" s="4"/>
      <c r="X374" s="4"/>
      <c r="Y374" s="4"/>
      <c r="Z374" s="4"/>
      <c r="AA374" s="4"/>
      <c r="AB374" s="4"/>
      <c r="AC374" s="4"/>
      <c r="AD374" s="4"/>
      <c r="AE374" s="4"/>
      <c r="AF374" s="154" t="s">
        <v>1182</v>
      </c>
      <c r="AG374" s="154">
        <v>5</v>
      </c>
      <c r="AH374" s="154" t="s">
        <v>1182</v>
      </c>
      <c r="AI374" s="4"/>
      <c r="AJ374" s="18" t="s">
        <v>980</v>
      </c>
      <c r="AK374" s="4" t="s">
        <v>981</v>
      </c>
      <c r="AL374" s="4" t="s">
        <v>982</v>
      </c>
      <c r="AM374" s="64">
        <v>10.4771</v>
      </c>
      <c r="AN374" s="64" t="s">
        <v>983</v>
      </c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</row>
    <row r="375" spans="1:52" s="9" customFormat="1" x14ac:dyDescent="0.2">
      <c r="A375" s="58">
        <v>790</v>
      </c>
      <c r="B375" s="58">
        <v>93</v>
      </c>
      <c r="C375" s="60">
        <v>1</v>
      </c>
      <c r="D375" s="58" t="s">
        <v>1177</v>
      </c>
      <c r="E375" s="58"/>
      <c r="F375" s="43"/>
      <c r="G375" s="1"/>
      <c r="H375" s="9" t="s">
        <v>1752</v>
      </c>
      <c r="I375" s="3" t="s">
        <v>975</v>
      </c>
      <c r="J375" s="133">
        <v>660600</v>
      </c>
      <c r="K375" s="4" t="s">
        <v>1178</v>
      </c>
      <c r="L375" s="4" t="s">
        <v>1300</v>
      </c>
      <c r="M375" s="122" t="s">
        <v>1301</v>
      </c>
      <c r="N375" s="4" t="s">
        <v>1302</v>
      </c>
      <c r="O375" s="4"/>
      <c r="P375" s="17"/>
      <c r="Q375" s="149">
        <v>9.9559999999999995</v>
      </c>
      <c r="R375" s="27">
        <f t="shared" si="7"/>
        <v>49.78</v>
      </c>
      <c r="S375" s="112" t="s">
        <v>40</v>
      </c>
      <c r="T375" s="4"/>
      <c r="U375" s="4"/>
      <c r="V375" s="64" t="s">
        <v>66</v>
      </c>
      <c r="W375" s="4"/>
      <c r="X375" s="4"/>
      <c r="Y375" s="4"/>
      <c r="Z375" s="4"/>
      <c r="AA375" s="4"/>
      <c r="AB375" s="4"/>
      <c r="AC375" s="4"/>
      <c r="AD375" s="4"/>
      <c r="AE375" s="4"/>
      <c r="AF375" s="154" t="s">
        <v>1182</v>
      </c>
      <c r="AG375" s="154">
        <v>5</v>
      </c>
      <c r="AH375" s="154" t="s">
        <v>1182</v>
      </c>
      <c r="AI375" s="4"/>
      <c r="AJ375" s="18" t="s">
        <v>980</v>
      </c>
      <c r="AK375" s="4" t="s">
        <v>981</v>
      </c>
      <c r="AL375" s="4" t="s">
        <v>982</v>
      </c>
      <c r="AM375" s="64">
        <v>10.4771</v>
      </c>
      <c r="AN375" s="64" t="s">
        <v>983</v>
      </c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</row>
    <row r="376" spans="1:52" x14ac:dyDescent="0.2">
      <c r="A376" s="58">
        <v>790</v>
      </c>
      <c r="B376" s="58">
        <v>93</v>
      </c>
      <c r="C376" s="60">
        <v>1</v>
      </c>
      <c r="D376" s="58" t="s">
        <v>1177</v>
      </c>
      <c r="F376" s="43"/>
      <c r="G376" s="1"/>
      <c r="H376" s="9" t="s">
        <v>1752</v>
      </c>
      <c r="I376" s="3" t="s">
        <v>975</v>
      </c>
      <c r="J376" s="133">
        <v>660601</v>
      </c>
      <c r="K376" s="4" t="s">
        <v>1178</v>
      </c>
      <c r="L376" s="4" t="s">
        <v>1303</v>
      </c>
      <c r="M376" s="122" t="s">
        <v>1304</v>
      </c>
      <c r="N376" s="4" t="s">
        <v>1305</v>
      </c>
      <c r="O376" s="4"/>
      <c r="P376" s="17"/>
      <c r="Q376" s="149">
        <v>9.9559999999999995</v>
      </c>
      <c r="R376" s="27">
        <f t="shared" si="7"/>
        <v>49.78</v>
      </c>
      <c r="S376" s="112" t="s">
        <v>40</v>
      </c>
      <c r="T376" s="4"/>
      <c r="U376" s="4"/>
      <c r="V376" s="64" t="s">
        <v>66</v>
      </c>
      <c r="W376" s="4"/>
      <c r="X376" s="4"/>
      <c r="Y376" s="4"/>
      <c r="Z376" s="4"/>
      <c r="AA376" s="4"/>
      <c r="AB376" s="4"/>
      <c r="AC376" s="4"/>
      <c r="AD376" s="4"/>
      <c r="AE376" s="4"/>
      <c r="AF376" s="154" t="s">
        <v>1182</v>
      </c>
      <c r="AG376" s="154">
        <v>5</v>
      </c>
      <c r="AH376" s="154" t="s">
        <v>1182</v>
      </c>
      <c r="AI376" s="4"/>
      <c r="AJ376" s="18" t="s">
        <v>980</v>
      </c>
      <c r="AK376" s="4" t="s">
        <v>981</v>
      </c>
      <c r="AL376" s="4" t="s">
        <v>982</v>
      </c>
      <c r="AM376" s="64">
        <v>10.4771</v>
      </c>
      <c r="AN376" s="64" t="s">
        <v>983</v>
      </c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</row>
    <row r="377" spans="1:52" x14ac:dyDescent="0.2">
      <c r="A377" s="58">
        <v>790</v>
      </c>
      <c r="B377" s="58">
        <v>93</v>
      </c>
      <c r="C377" s="60">
        <v>1</v>
      </c>
      <c r="D377" s="58" t="s">
        <v>1177</v>
      </c>
      <c r="F377" s="43"/>
      <c r="G377" s="1"/>
      <c r="H377" s="9" t="s">
        <v>1752</v>
      </c>
      <c r="I377" s="3" t="s">
        <v>975</v>
      </c>
      <c r="J377" s="133">
        <v>660602</v>
      </c>
      <c r="K377" s="4" t="s">
        <v>1178</v>
      </c>
      <c r="L377" s="4" t="s">
        <v>1306</v>
      </c>
      <c r="M377" s="122" t="s">
        <v>1307</v>
      </c>
      <c r="N377" s="4" t="s">
        <v>1308</v>
      </c>
      <c r="O377" s="4"/>
      <c r="P377" s="17"/>
      <c r="Q377" s="149">
        <v>9.9559999999999995</v>
      </c>
      <c r="R377" s="27">
        <f t="shared" si="7"/>
        <v>49.78</v>
      </c>
      <c r="S377" s="112" t="s">
        <v>40</v>
      </c>
      <c r="T377" s="4"/>
      <c r="U377" s="4"/>
      <c r="V377" s="64" t="s">
        <v>66</v>
      </c>
      <c r="W377" s="4"/>
      <c r="X377" s="4"/>
      <c r="Y377" s="4"/>
      <c r="Z377" s="4"/>
      <c r="AA377" s="4"/>
      <c r="AB377" s="4"/>
      <c r="AC377" s="4"/>
      <c r="AD377" s="4"/>
      <c r="AE377" s="4"/>
      <c r="AF377" s="154" t="s">
        <v>1182</v>
      </c>
      <c r="AG377" s="154">
        <v>5</v>
      </c>
      <c r="AH377" s="154" t="s">
        <v>1182</v>
      </c>
      <c r="AI377" s="4"/>
      <c r="AJ377" s="18" t="s">
        <v>980</v>
      </c>
      <c r="AK377" s="4" t="s">
        <v>981</v>
      </c>
      <c r="AL377" s="4" t="s">
        <v>982</v>
      </c>
      <c r="AM377" s="64">
        <v>10.4771</v>
      </c>
      <c r="AN377" s="64" t="s">
        <v>983</v>
      </c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</row>
    <row r="378" spans="1:52" x14ac:dyDescent="0.2">
      <c r="A378" s="58">
        <v>790</v>
      </c>
      <c r="B378" s="58">
        <v>93</v>
      </c>
      <c r="C378" s="60">
        <v>1</v>
      </c>
      <c r="D378" s="58" t="s">
        <v>1177</v>
      </c>
      <c r="F378" s="43"/>
      <c r="G378" s="1"/>
      <c r="H378" s="9" t="s">
        <v>1752</v>
      </c>
      <c r="I378" s="3" t="s">
        <v>975</v>
      </c>
      <c r="J378" s="133">
        <v>660603</v>
      </c>
      <c r="K378" s="4" t="s">
        <v>1178</v>
      </c>
      <c r="L378" s="4" t="s">
        <v>1309</v>
      </c>
      <c r="M378" s="122" t="s">
        <v>1310</v>
      </c>
      <c r="N378" s="4" t="s">
        <v>1311</v>
      </c>
      <c r="O378" s="4"/>
      <c r="P378" s="17"/>
      <c r="Q378" s="149">
        <v>9.9559999999999995</v>
      </c>
      <c r="R378" s="27">
        <f t="shared" si="7"/>
        <v>49.78</v>
      </c>
      <c r="S378" s="112" t="s">
        <v>40</v>
      </c>
      <c r="T378" s="4"/>
      <c r="U378" s="4"/>
      <c r="V378" s="64" t="s">
        <v>66</v>
      </c>
      <c r="W378" s="4"/>
      <c r="X378" s="4"/>
      <c r="Y378" s="4"/>
      <c r="Z378" s="4"/>
      <c r="AA378" s="4"/>
      <c r="AB378" s="4"/>
      <c r="AC378" s="4"/>
      <c r="AD378" s="4"/>
      <c r="AE378" s="4"/>
      <c r="AF378" s="154" t="s">
        <v>1182</v>
      </c>
      <c r="AG378" s="154">
        <v>5</v>
      </c>
      <c r="AH378" s="154" t="s">
        <v>1182</v>
      </c>
      <c r="AI378" s="4"/>
      <c r="AJ378" s="18" t="s">
        <v>980</v>
      </c>
      <c r="AK378" s="4" t="s">
        <v>981</v>
      </c>
      <c r="AL378" s="4" t="s">
        <v>982</v>
      </c>
      <c r="AM378" s="64">
        <v>10.4771</v>
      </c>
      <c r="AN378" s="64" t="s">
        <v>983</v>
      </c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</row>
    <row r="379" spans="1:52" x14ac:dyDescent="0.2">
      <c r="A379" s="58">
        <v>790</v>
      </c>
      <c r="B379" s="58">
        <v>93</v>
      </c>
      <c r="C379" s="60">
        <v>1</v>
      </c>
      <c r="D379" s="58" t="s">
        <v>1177</v>
      </c>
      <c r="F379" s="43"/>
      <c r="G379" s="1"/>
      <c r="H379" s="9" t="s">
        <v>1752</v>
      </c>
      <c r="I379" s="3" t="s">
        <v>975</v>
      </c>
      <c r="J379" s="133">
        <v>660604</v>
      </c>
      <c r="K379" s="4" t="s">
        <v>1178</v>
      </c>
      <c r="L379" s="4" t="s">
        <v>1312</v>
      </c>
      <c r="M379" s="122" t="s">
        <v>1313</v>
      </c>
      <c r="N379" s="4" t="s">
        <v>1314</v>
      </c>
      <c r="O379" s="4"/>
      <c r="P379" s="17"/>
      <c r="Q379" s="149">
        <v>9.9559999999999995</v>
      </c>
      <c r="R379" s="27">
        <f t="shared" si="7"/>
        <v>49.78</v>
      </c>
      <c r="S379" s="112" t="s">
        <v>40</v>
      </c>
      <c r="T379" s="4"/>
      <c r="U379" s="4"/>
      <c r="V379" s="64" t="s">
        <v>66</v>
      </c>
      <c r="W379" s="4"/>
      <c r="X379" s="4"/>
      <c r="Y379" s="4"/>
      <c r="Z379" s="4"/>
      <c r="AA379" s="4"/>
      <c r="AB379" s="4"/>
      <c r="AC379" s="4"/>
      <c r="AD379" s="4"/>
      <c r="AE379" s="4"/>
      <c r="AF379" s="154" t="s">
        <v>1182</v>
      </c>
      <c r="AG379" s="154">
        <v>5</v>
      </c>
      <c r="AH379" s="154" t="s">
        <v>1182</v>
      </c>
      <c r="AI379" s="4"/>
      <c r="AJ379" s="18" t="s">
        <v>980</v>
      </c>
      <c r="AK379" s="4" t="s">
        <v>981</v>
      </c>
      <c r="AL379" s="4" t="s">
        <v>982</v>
      </c>
      <c r="AM379" s="64">
        <v>10.4771</v>
      </c>
      <c r="AN379" s="64" t="s">
        <v>983</v>
      </c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</row>
    <row r="380" spans="1:52" x14ac:dyDescent="0.2">
      <c r="A380" s="58">
        <v>790</v>
      </c>
      <c r="B380" s="58">
        <v>93</v>
      </c>
      <c r="C380" s="60">
        <v>1</v>
      </c>
      <c r="D380" s="58" t="s">
        <v>1177</v>
      </c>
      <c r="F380" s="43"/>
      <c r="G380" s="1"/>
      <c r="H380" s="9" t="s">
        <v>1752</v>
      </c>
      <c r="I380" s="3" t="s">
        <v>975</v>
      </c>
      <c r="J380" s="133">
        <v>660605</v>
      </c>
      <c r="K380" s="4" t="s">
        <v>1178</v>
      </c>
      <c r="L380" s="4" t="s">
        <v>1315</v>
      </c>
      <c r="M380" s="122" t="s">
        <v>1316</v>
      </c>
      <c r="N380" s="4" t="s">
        <v>1317</v>
      </c>
      <c r="O380" s="4"/>
      <c r="P380" s="17"/>
      <c r="Q380" s="149">
        <v>9.9559999999999995</v>
      </c>
      <c r="R380" s="27">
        <f t="shared" si="7"/>
        <v>49.78</v>
      </c>
      <c r="S380" s="112" t="s">
        <v>40</v>
      </c>
      <c r="T380" s="4"/>
      <c r="U380" s="4"/>
      <c r="V380" s="64" t="s">
        <v>66</v>
      </c>
      <c r="W380" s="4"/>
      <c r="X380" s="4"/>
      <c r="Y380" s="4"/>
      <c r="Z380" s="4"/>
      <c r="AA380" s="4"/>
      <c r="AB380" s="4"/>
      <c r="AC380" s="4"/>
      <c r="AD380" s="4"/>
      <c r="AE380" s="4"/>
      <c r="AF380" s="154" t="s">
        <v>1182</v>
      </c>
      <c r="AG380" s="154">
        <v>5</v>
      </c>
      <c r="AH380" s="154" t="s">
        <v>1182</v>
      </c>
      <c r="AI380" s="4"/>
      <c r="AJ380" s="18" t="s">
        <v>980</v>
      </c>
      <c r="AK380" s="4" t="s">
        <v>981</v>
      </c>
      <c r="AL380" s="4" t="s">
        <v>982</v>
      </c>
      <c r="AM380" s="64">
        <v>10.4771</v>
      </c>
      <c r="AN380" s="64" t="s">
        <v>983</v>
      </c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</row>
    <row r="381" spans="1:52" x14ac:dyDescent="0.2">
      <c r="A381" s="58">
        <v>790</v>
      </c>
      <c r="B381" s="58">
        <v>93</v>
      </c>
      <c r="C381" s="60">
        <v>1</v>
      </c>
      <c r="D381" s="58" t="s">
        <v>1177</v>
      </c>
      <c r="F381" s="43"/>
      <c r="G381" s="1"/>
      <c r="H381" s="9" t="s">
        <v>1752</v>
      </c>
      <c r="I381" s="3" t="s">
        <v>975</v>
      </c>
      <c r="J381" s="133">
        <v>660606</v>
      </c>
      <c r="K381" s="4" t="s">
        <v>1178</v>
      </c>
      <c r="L381" s="4" t="s">
        <v>1318</v>
      </c>
      <c r="M381" s="122" t="s">
        <v>1319</v>
      </c>
      <c r="N381" s="4" t="s">
        <v>1320</v>
      </c>
      <c r="O381" s="4"/>
      <c r="P381" s="17"/>
      <c r="Q381" s="149">
        <v>9.9559999999999995</v>
      </c>
      <c r="R381" s="27">
        <f t="shared" si="7"/>
        <v>49.78</v>
      </c>
      <c r="S381" s="112" t="s">
        <v>40</v>
      </c>
      <c r="T381" s="4"/>
      <c r="U381" s="4"/>
      <c r="V381" s="64" t="s">
        <v>66</v>
      </c>
      <c r="W381" s="4"/>
      <c r="X381" s="4"/>
      <c r="Y381" s="4"/>
      <c r="Z381" s="4"/>
      <c r="AA381" s="4"/>
      <c r="AB381" s="4"/>
      <c r="AC381" s="4"/>
      <c r="AD381" s="4"/>
      <c r="AE381" s="4"/>
      <c r="AF381" s="154" t="s">
        <v>1182</v>
      </c>
      <c r="AG381" s="154">
        <v>5</v>
      </c>
      <c r="AH381" s="154" t="s">
        <v>1182</v>
      </c>
      <c r="AI381" s="4"/>
      <c r="AJ381" s="18" t="s">
        <v>980</v>
      </c>
      <c r="AK381" s="4" t="s">
        <v>981</v>
      </c>
      <c r="AL381" s="4" t="s">
        <v>982</v>
      </c>
      <c r="AM381" s="64">
        <v>10.4771</v>
      </c>
      <c r="AN381" s="64" t="s">
        <v>983</v>
      </c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</row>
    <row r="382" spans="1:52" x14ac:dyDescent="0.2">
      <c r="A382" s="58">
        <v>790</v>
      </c>
      <c r="B382" s="58">
        <v>93</v>
      </c>
      <c r="C382" s="60">
        <v>1</v>
      </c>
      <c r="D382" s="58" t="s">
        <v>1177</v>
      </c>
      <c r="F382" s="43"/>
      <c r="G382" s="1"/>
      <c r="H382" s="9" t="s">
        <v>1752</v>
      </c>
      <c r="I382" s="3" t="s">
        <v>975</v>
      </c>
      <c r="J382" s="133">
        <v>660607</v>
      </c>
      <c r="K382" s="4" t="s">
        <v>1178</v>
      </c>
      <c r="L382" s="4" t="s">
        <v>1321</v>
      </c>
      <c r="M382" s="122" t="s">
        <v>1322</v>
      </c>
      <c r="N382" s="4" t="s">
        <v>1323</v>
      </c>
      <c r="O382" s="4"/>
      <c r="P382" s="17"/>
      <c r="Q382" s="149">
        <v>9.9559999999999995</v>
      </c>
      <c r="R382" s="27">
        <f t="shared" si="7"/>
        <v>49.78</v>
      </c>
      <c r="S382" s="112" t="s">
        <v>40</v>
      </c>
      <c r="T382" s="4"/>
      <c r="U382" s="4"/>
      <c r="V382" s="64" t="s">
        <v>66</v>
      </c>
      <c r="W382" s="4"/>
      <c r="X382" s="4"/>
      <c r="Y382" s="4"/>
      <c r="Z382" s="4"/>
      <c r="AA382" s="4"/>
      <c r="AB382" s="4"/>
      <c r="AC382" s="4"/>
      <c r="AD382" s="4"/>
      <c r="AE382" s="4"/>
      <c r="AF382" s="154" t="s">
        <v>1182</v>
      </c>
      <c r="AG382" s="154">
        <v>5</v>
      </c>
      <c r="AH382" s="154" t="s">
        <v>1182</v>
      </c>
      <c r="AI382" s="4"/>
      <c r="AJ382" s="18" t="s">
        <v>980</v>
      </c>
      <c r="AK382" s="4" t="s">
        <v>981</v>
      </c>
      <c r="AL382" s="4" t="s">
        <v>982</v>
      </c>
      <c r="AM382" s="64">
        <v>10.4771</v>
      </c>
      <c r="AN382" s="64" t="s">
        <v>983</v>
      </c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</row>
    <row r="383" spans="1:52" x14ac:dyDescent="0.2">
      <c r="A383" s="58">
        <v>790</v>
      </c>
      <c r="B383" s="58">
        <v>93</v>
      </c>
      <c r="C383" s="60">
        <v>1</v>
      </c>
      <c r="D383" s="58" t="s">
        <v>1177</v>
      </c>
      <c r="F383" s="43"/>
      <c r="G383" s="1"/>
      <c r="H383" s="9" t="s">
        <v>1752</v>
      </c>
      <c r="I383" s="3" t="s">
        <v>975</v>
      </c>
      <c r="J383" s="133">
        <v>660608</v>
      </c>
      <c r="K383" s="4" t="s">
        <v>1178</v>
      </c>
      <c r="L383" s="4" t="s">
        <v>1324</v>
      </c>
      <c r="M383" s="122" t="s">
        <v>1325</v>
      </c>
      <c r="N383" s="4" t="s">
        <v>1326</v>
      </c>
      <c r="O383" s="4"/>
      <c r="P383" s="17"/>
      <c r="Q383" s="149">
        <v>9.9559999999999995</v>
      </c>
      <c r="R383" s="27">
        <f t="shared" si="7"/>
        <v>49.78</v>
      </c>
      <c r="S383" s="112" t="s">
        <v>40</v>
      </c>
      <c r="T383" s="4"/>
      <c r="U383" s="4"/>
      <c r="V383" s="64" t="s">
        <v>66</v>
      </c>
      <c r="W383" s="4"/>
      <c r="X383" s="4"/>
      <c r="Y383" s="4"/>
      <c r="Z383" s="4"/>
      <c r="AA383" s="4"/>
      <c r="AB383" s="4"/>
      <c r="AC383" s="4"/>
      <c r="AD383" s="4"/>
      <c r="AE383" s="4"/>
      <c r="AF383" s="154" t="s">
        <v>1182</v>
      </c>
      <c r="AG383" s="154">
        <v>5</v>
      </c>
      <c r="AH383" s="154" t="s">
        <v>1182</v>
      </c>
      <c r="AI383" s="4"/>
      <c r="AJ383" s="18" t="s">
        <v>980</v>
      </c>
      <c r="AK383" s="4" t="s">
        <v>981</v>
      </c>
      <c r="AL383" s="4" t="s">
        <v>982</v>
      </c>
      <c r="AM383" s="64">
        <v>10.4771</v>
      </c>
      <c r="AN383" s="64" t="s">
        <v>983</v>
      </c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</row>
    <row r="384" spans="1:52" x14ac:dyDescent="0.2">
      <c r="A384" s="58">
        <v>790</v>
      </c>
      <c r="B384" s="58">
        <v>93</v>
      </c>
      <c r="C384" s="60">
        <v>1</v>
      </c>
      <c r="D384" s="58" t="s">
        <v>1177</v>
      </c>
      <c r="F384" s="43"/>
      <c r="G384" s="1"/>
      <c r="H384" s="9" t="s">
        <v>1752</v>
      </c>
      <c r="I384" s="3" t="s">
        <v>975</v>
      </c>
      <c r="J384" s="133">
        <v>660609</v>
      </c>
      <c r="K384" s="4" t="s">
        <v>1178</v>
      </c>
      <c r="L384" s="4" t="s">
        <v>1327</v>
      </c>
      <c r="M384" s="122" t="s">
        <v>1328</v>
      </c>
      <c r="N384" s="4" t="s">
        <v>1329</v>
      </c>
      <c r="O384" s="4"/>
      <c r="P384" s="17"/>
      <c r="Q384" s="149">
        <v>9.9559999999999995</v>
      </c>
      <c r="R384" s="27">
        <f t="shared" si="7"/>
        <v>49.78</v>
      </c>
      <c r="S384" s="112" t="s">
        <v>40</v>
      </c>
      <c r="T384" s="4"/>
      <c r="U384" s="4"/>
      <c r="V384" s="64" t="s">
        <v>66</v>
      </c>
      <c r="W384" s="4"/>
      <c r="X384" s="4"/>
      <c r="Y384" s="4"/>
      <c r="Z384" s="4"/>
      <c r="AA384" s="4"/>
      <c r="AB384" s="4"/>
      <c r="AC384" s="4"/>
      <c r="AD384" s="4"/>
      <c r="AE384" s="4"/>
      <c r="AF384" s="154" t="s">
        <v>1182</v>
      </c>
      <c r="AG384" s="154">
        <v>5</v>
      </c>
      <c r="AH384" s="154" t="s">
        <v>1182</v>
      </c>
      <c r="AI384" s="4"/>
      <c r="AJ384" s="18" t="s">
        <v>980</v>
      </c>
      <c r="AK384" s="4" t="s">
        <v>981</v>
      </c>
      <c r="AL384" s="4" t="s">
        <v>982</v>
      </c>
      <c r="AM384" s="64">
        <v>10.4771</v>
      </c>
      <c r="AN384" s="64" t="s">
        <v>983</v>
      </c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</row>
    <row r="385" spans="1:52" x14ac:dyDescent="0.2">
      <c r="A385" s="58">
        <v>790</v>
      </c>
      <c r="B385" s="58">
        <v>93</v>
      </c>
      <c r="C385" s="60">
        <v>1</v>
      </c>
      <c r="D385" s="58" t="s">
        <v>1177</v>
      </c>
      <c r="F385" s="43"/>
      <c r="G385" s="1"/>
      <c r="H385" s="9" t="s">
        <v>1752</v>
      </c>
      <c r="I385" s="3" t="s">
        <v>975</v>
      </c>
      <c r="J385" s="133">
        <v>660610</v>
      </c>
      <c r="K385" s="4" t="s">
        <v>1178</v>
      </c>
      <c r="L385" s="4" t="s">
        <v>1330</v>
      </c>
      <c r="M385" s="122" t="s">
        <v>1331</v>
      </c>
      <c r="N385" s="4" t="s">
        <v>1332</v>
      </c>
      <c r="O385" s="4"/>
      <c r="P385" s="17"/>
      <c r="Q385" s="149">
        <v>9.9559999999999995</v>
      </c>
      <c r="R385" s="27">
        <f t="shared" si="7"/>
        <v>49.78</v>
      </c>
      <c r="S385" s="112" t="s">
        <v>40</v>
      </c>
      <c r="T385" s="4"/>
      <c r="U385" s="4"/>
      <c r="V385" s="64" t="s">
        <v>66</v>
      </c>
      <c r="W385" s="4"/>
      <c r="X385" s="4"/>
      <c r="Y385" s="4"/>
      <c r="Z385" s="4"/>
      <c r="AA385" s="4"/>
      <c r="AB385" s="4"/>
      <c r="AC385" s="4"/>
      <c r="AD385" s="4"/>
      <c r="AE385" s="4"/>
      <c r="AF385" s="154" t="s">
        <v>1182</v>
      </c>
      <c r="AG385" s="154">
        <v>5</v>
      </c>
      <c r="AH385" s="154" t="s">
        <v>1182</v>
      </c>
      <c r="AI385" s="4"/>
      <c r="AJ385" s="18" t="s">
        <v>980</v>
      </c>
      <c r="AK385" s="4" t="s">
        <v>981</v>
      </c>
      <c r="AL385" s="4" t="s">
        <v>982</v>
      </c>
      <c r="AM385" s="64">
        <v>10.4771</v>
      </c>
      <c r="AN385" s="64" t="s">
        <v>983</v>
      </c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</row>
    <row r="386" spans="1:52" x14ac:dyDescent="0.2">
      <c r="A386" s="58">
        <v>790</v>
      </c>
      <c r="B386" s="58">
        <v>93</v>
      </c>
      <c r="C386" s="60">
        <v>1</v>
      </c>
      <c r="D386" s="58" t="s">
        <v>1177</v>
      </c>
      <c r="F386" s="43"/>
      <c r="G386" s="1"/>
      <c r="H386" s="9" t="s">
        <v>1752</v>
      </c>
      <c r="I386" s="3" t="s">
        <v>975</v>
      </c>
      <c r="J386" s="133">
        <v>660611</v>
      </c>
      <c r="K386" s="4" t="s">
        <v>1178</v>
      </c>
      <c r="L386" s="4" t="s">
        <v>1333</v>
      </c>
      <c r="M386" s="122" t="s">
        <v>1334</v>
      </c>
      <c r="N386" s="4" t="s">
        <v>1335</v>
      </c>
      <c r="O386" s="4"/>
      <c r="P386" s="17"/>
      <c r="Q386" s="149">
        <v>9.9559999999999995</v>
      </c>
      <c r="R386" s="27">
        <f t="shared" si="7"/>
        <v>49.78</v>
      </c>
      <c r="S386" s="112" t="s">
        <v>40</v>
      </c>
      <c r="T386" s="4"/>
      <c r="U386" s="4"/>
      <c r="V386" s="64" t="s">
        <v>66</v>
      </c>
      <c r="W386" s="4"/>
      <c r="X386" s="4"/>
      <c r="Y386" s="4"/>
      <c r="Z386" s="4"/>
      <c r="AA386" s="4"/>
      <c r="AB386" s="4"/>
      <c r="AC386" s="4"/>
      <c r="AD386" s="4"/>
      <c r="AE386" s="4"/>
      <c r="AF386" s="154" t="s">
        <v>1182</v>
      </c>
      <c r="AG386" s="154">
        <v>5</v>
      </c>
      <c r="AH386" s="154" t="s">
        <v>1182</v>
      </c>
      <c r="AI386" s="4"/>
      <c r="AJ386" s="18" t="s">
        <v>980</v>
      </c>
      <c r="AK386" s="4" t="s">
        <v>981</v>
      </c>
      <c r="AL386" s="4" t="s">
        <v>982</v>
      </c>
      <c r="AM386" s="64">
        <v>10.4771</v>
      </c>
      <c r="AN386" s="64" t="s">
        <v>983</v>
      </c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</row>
    <row r="387" spans="1:52" x14ac:dyDescent="0.2">
      <c r="A387" s="58">
        <v>790</v>
      </c>
      <c r="B387" s="58">
        <v>93</v>
      </c>
      <c r="C387" s="60">
        <v>1</v>
      </c>
      <c r="D387" s="58" t="s">
        <v>1177</v>
      </c>
      <c r="F387" s="43"/>
      <c r="G387" s="1"/>
      <c r="H387" s="9" t="s">
        <v>1752</v>
      </c>
      <c r="I387" s="3" t="s">
        <v>975</v>
      </c>
      <c r="J387" s="133">
        <v>660612</v>
      </c>
      <c r="K387" s="4" t="s">
        <v>1178</v>
      </c>
      <c r="L387" s="4" t="s">
        <v>1336</v>
      </c>
      <c r="M387" s="122" t="s">
        <v>1337</v>
      </c>
      <c r="N387" s="4" t="s">
        <v>1338</v>
      </c>
      <c r="O387" s="4"/>
      <c r="P387" s="17"/>
      <c r="Q387" s="149">
        <v>9.9559999999999995</v>
      </c>
      <c r="R387" s="27">
        <f t="shared" si="7"/>
        <v>49.78</v>
      </c>
      <c r="S387" s="112" t="s">
        <v>40</v>
      </c>
      <c r="T387" s="4"/>
      <c r="U387" s="4"/>
      <c r="V387" s="64" t="s">
        <v>66</v>
      </c>
      <c r="W387" s="4"/>
      <c r="X387" s="4"/>
      <c r="Y387" s="4"/>
      <c r="Z387" s="4"/>
      <c r="AA387" s="4"/>
      <c r="AB387" s="4"/>
      <c r="AC387" s="4"/>
      <c r="AD387" s="4"/>
      <c r="AE387" s="4"/>
      <c r="AF387" s="154" t="s">
        <v>1182</v>
      </c>
      <c r="AG387" s="154">
        <v>5</v>
      </c>
      <c r="AH387" s="154" t="s">
        <v>1182</v>
      </c>
      <c r="AI387" s="4"/>
      <c r="AJ387" s="18" t="s">
        <v>980</v>
      </c>
      <c r="AK387" s="4" t="s">
        <v>981</v>
      </c>
      <c r="AL387" s="4" t="s">
        <v>982</v>
      </c>
      <c r="AM387" s="64">
        <v>10.4771</v>
      </c>
      <c r="AN387" s="64" t="s">
        <v>983</v>
      </c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</row>
    <row r="388" spans="1:52" x14ac:dyDescent="0.2">
      <c r="A388" s="58">
        <v>790</v>
      </c>
      <c r="B388" s="58">
        <v>93</v>
      </c>
      <c r="C388" s="60">
        <v>1</v>
      </c>
      <c r="D388" s="58" t="s">
        <v>1177</v>
      </c>
      <c r="F388" s="43"/>
      <c r="G388" s="1"/>
      <c r="H388" s="9" t="s">
        <v>1752</v>
      </c>
      <c r="I388" s="3" t="s">
        <v>975</v>
      </c>
      <c r="J388" s="133">
        <v>660613</v>
      </c>
      <c r="K388" s="4" t="s">
        <v>1178</v>
      </c>
      <c r="L388" s="4" t="s">
        <v>1339</v>
      </c>
      <c r="M388" s="122" t="s">
        <v>1340</v>
      </c>
      <c r="N388" s="4" t="s">
        <v>1341</v>
      </c>
      <c r="O388" s="4"/>
      <c r="P388" s="17"/>
      <c r="Q388" s="149">
        <v>9.9559999999999995</v>
      </c>
      <c r="R388" s="27">
        <f t="shared" si="7"/>
        <v>49.78</v>
      </c>
      <c r="S388" s="112" t="s">
        <v>40</v>
      </c>
      <c r="T388" s="4"/>
      <c r="U388" s="4"/>
      <c r="V388" s="64" t="s">
        <v>66</v>
      </c>
      <c r="W388" s="4"/>
      <c r="X388" s="4"/>
      <c r="Y388" s="4"/>
      <c r="Z388" s="4"/>
      <c r="AA388" s="4"/>
      <c r="AB388" s="4"/>
      <c r="AC388" s="4"/>
      <c r="AD388" s="4"/>
      <c r="AE388" s="4"/>
      <c r="AF388" s="154" t="s">
        <v>1182</v>
      </c>
      <c r="AG388" s="154">
        <v>5</v>
      </c>
      <c r="AH388" s="154" t="s">
        <v>1182</v>
      </c>
      <c r="AI388" s="4"/>
      <c r="AJ388" s="18" t="s">
        <v>980</v>
      </c>
      <c r="AK388" s="4" t="s">
        <v>981</v>
      </c>
      <c r="AL388" s="4" t="s">
        <v>982</v>
      </c>
      <c r="AM388" s="64">
        <v>10.4771</v>
      </c>
      <c r="AN388" s="64" t="s">
        <v>983</v>
      </c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</row>
    <row r="389" spans="1:52" x14ac:dyDescent="0.2">
      <c r="A389" s="58">
        <v>790</v>
      </c>
      <c r="B389" s="58">
        <v>93</v>
      </c>
      <c r="C389" s="60">
        <v>1</v>
      </c>
      <c r="D389" s="58" t="s">
        <v>1177</v>
      </c>
      <c r="F389" s="43"/>
      <c r="G389" s="1"/>
      <c r="H389" s="9" t="s">
        <v>1752</v>
      </c>
      <c r="I389" s="3" t="s">
        <v>975</v>
      </c>
      <c r="J389" s="133">
        <v>660614</v>
      </c>
      <c r="K389" s="4" t="s">
        <v>1178</v>
      </c>
      <c r="L389" s="4" t="s">
        <v>1342</v>
      </c>
      <c r="M389" s="122" t="s">
        <v>1343</v>
      </c>
      <c r="N389" s="4" t="s">
        <v>1344</v>
      </c>
      <c r="O389" s="4"/>
      <c r="P389" s="17"/>
      <c r="Q389" s="149">
        <v>9.9559999999999995</v>
      </c>
      <c r="R389" s="27">
        <f t="shared" si="7"/>
        <v>49.78</v>
      </c>
      <c r="S389" s="112" t="s">
        <v>40</v>
      </c>
      <c r="T389" s="4"/>
      <c r="U389" s="4"/>
      <c r="V389" s="64" t="s">
        <v>66</v>
      </c>
      <c r="W389" s="4"/>
      <c r="X389" s="4"/>
      <c r="Y389" s="4"/>
      <c r="Z389" s="4"/>
      <c r="AA389" s="4"/>
      <c r="AB389" s="4"/>
      <c r="AC389" s="4"/>
      <c r="AD389" s="4"/>
      <c r="AE389" s="4"/>
      <c r="AF389" s="154" t="s">
        <v>1182</v>
      </c>
      <c r="AG389" s="154">
        <v>5</v>
      </c>
      <c r="AH389" s="154" t="s">
        <v>1182</v>
      </c>
      <c r="AI389" s="4"/>
      <c r="AJ389" s="18" t="s">
        <v>980</v>
      </c>
      <c r="AK389" s="4" t="s">
        <v>981</v>
      </c>
      <c r="AL389" s="4" t="s">
        <v>982</v>
      </c>
      <c r="AM389" s="64">
        <v>10.4771</v>
      </c>
      <c r="AN389" s="64" t="s">
        <v>983</v>
      </c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</row>
    <row r="390" spans="1:52" x14ac:dyDescent="0.2">
      <c r="A390" s="58">
        <v>790</v>
      </c>
      <c r="B390" s="58">
        <v>93</v>
      </c>
      <c r="C390" s="60">
        <v>1</v>
      </c>
      <c r="D390" s="58" t="s">
        <v>1177</v>
      </c>
      <c r="F390" s="43"/>
      <c r="G390" s="1"/>
      <c r="H390" s="9" t="s">
        <v>1752</v>
      </c>
      <c r="I390" s="3" t="s">
        <v>975</v>
      </c>
      <c r="J390" s="133">
        <v>660615</v>
      </c>
      <c r="K390" s="4" t="s">
        <v>1178</v>
      </c>
      <c r="L390" s="4" t="s">
        <v>1345</v>
      </c>
      <c r="M390" s="122" t="s">
        <v>1346</v>
      </c>
      <c r="N390" s="4" t="s">
        <v>1347</v>
      </c>
      <c r="O390" s="4"/>
      <c r="P390" s="17"/>
      <c r="Q390" s="149">
        <v>9.9559999999999995</v>
      </c>
      <c r="R390" s="27">
        <f t="shared" si="7"/>
        <v>49.78</v>
      </c>
      <c r="S390" s="112" t="s">
        <v>40</v>
      </c>
      <c r="T390" s="4"/>
      <c r="U390" s="4"/>
      <c r="V390" s="64" t="s">
        <v>66</v>
      </c>
      <c r="W390" s="4"/>
      <c r="X390" s="4"/>
      <c r="Y390" s="4"/>
      <c r="Z390" s="4"/>
      <c r="AA390" s="4"/>
      <c r="AB390" s="4"/>
      <c r="AC390" s="4"/>
      <c r="AD390" s="4"/>
      <c r="AE390" s="4"/>
      <c r="AF390" s="154" t="s">
        <v>1182</v>
      </c>
      <c r="AG390" s="154">
        <v>5</v>
      </c>
      <c r="AH390" s="154" t="s">
        <v>1182</v>
      </c>
      <c r="AI390" s="4"/>
      <c r="AJ390" s="18" t="s">
        <v>980</v>
      </c>
      <c r="AK390" s="4" t="s">
        <v>981</v>
      </c>
      <c r="AL390" s="4" t="s">
        <v>982</v>
      </c>
      <c r="AM390" s="64">
        <v>10.4771</v>
      </c>
      <c r="AN390" s="64" t="s">
        <v>983</v>
      </c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</row>
    <row r="391" spans="1:52" x14ac:dyDescent="0.2">
      <c r="A391" s="58">
        <v>790</v>
      </c>
      <c r="B391" s="58">
        <v>93</v>
      </c>
      <c r="C391" s="60">
        <v>1</v>
      </c>
      <c r="D391" s="58" t="s">
        <v>1177</v>
      </c>
      <c r="F391" s="43"/>
      <c r="G391" s="1"/>
      <c r="H391" s="9" t="s">
        <v>1752</v>
      </c>
      <c r="I391" s="3" t="s">
        <v>975</v>
      </c>
      <c r="J391" s="133">
        <v>660616</v>
      </c>
      <c r="K391" s="4" t="s">
        <v>1178</v>
      </c>
      <c r="L391" s="4" t="s">
        <v>1348</v>
      </c>
      <c r="M391" s="122" t="s">
        <v>1349</v>
      </c>
      <c r="N391" s="4" t="s">
        <v>1350</v>
      </c>
      <c r="O391" s="4"/>
      <c r="P391" s="17"/>
      <c r="Q391" s="149">
        <v>9.9559999999999995</v>
      </c>
      <c r="R391" s="27">
        <f t="shared" si="7"/>
        <v>49.78</v>
      </c>
      <c r="S391" s="112" t="s">
        <v>40</v>
      </c>
      <c r="T391" s="4"/>
      <c r="U391" s="4"/>
      <c r="V391" s="64" t="s">
        <v>66</v>
      </c>
      <c r="W391" s="4"/>
      <c r="X391" s="4"/>
      <c r="Y391" s="4"/>
      <c r="Z391" s="4"/>
      <c r="AA391" s="4"/>
      <c r="AB391" s="4"/>
      <c r="AC391" s="4"/>
      <c r="AD391" s="4"/>
      <c r="AE391" s="4"/>
      <c r="AF391" s="154" t="s">
        <v>1182</v>
      </c>
      <c r="AG391" s="154">
        <v>5</v>
      </c>
      <c r="AH391" s="154" t="s">
        <v>1182</v>
      </c>
      <c r="AI391" s="4"/>
      <c r="AJ391" s="18" t="s">
        <v>980</v>
      </c>
      <c r="AK391" s="4" t="s">
        <v>981</v>
      </c>
      <c r="AL391" s="4" t="s">
        <v>982</v>
      </c>
      <c r="AM391" s="64">
        <v>10.4771</v>
      </c>
      <c r="AN391" s="64" t="s">
        <v>983</v>
      </c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</row>
    <row r="392" spans="1:52" x14ac:dyDescent="0.2">
      <c r="A392" s="58">
        <v>790</v>
      </c>
      <c r="B392" s="58">
        <v>93</v>
      </c>
      <c r="C392" s="60">
        <v>1</v>
      </c>
      <c r="D392" s="58" t="s">
        <v>1177</v>
      </c>
      <c r="F392" s="43"/>
      <c r="G392" s="1"/>
      <c r="H392" s="9" t="s">
        <v>1752</v>
      </c>
      <c r="I392" s="3" t="s">
        <v>975</v>
      </c>
      <c r="J392" s="133">
        <v>660617</v>
      </c>
      <c r="K392" s="4" t="s">
        <v>1178</v>
      </c>
      <c r="L392" s="4" t="s">
        <v>1351</v>
      </c>
      <c r="M392" s="122" t="s">
        <v>1352</v>
      </c>
      <c r="N392" s="4" t="s">
        <v>1353</v>
      </c>
      <c r="O392" s="4"/>
      <c r="P392" s="17"/>
      <c r="Q392" s="149">
        <v>9.9559999999999995</v>
      </c>
      <c r="R392" s="27">
        <f t="shared" si="7"/>
        <v>49.78</v>
      </c>
      <c r="S392" s="112" t="s">
        <v>40</v>
      </c>
      <c r="T392" s="4"/>
      <c r="U392" s="4"/>
      <c r="V392" s="64" t="s">
        <v>66</v>
      </c>
      <c r="W392" s="4"/>
      <c r="X392" s="4"/>
      <c r="Y392" s="4"/>
      <c r="Z392" s="4"/>
      <c r="AA392" s="4"/>
      <c r="AB392" s="4"/>
      <c r="AC392" s="4"/>
      <c r="AD392" s="4"/>
      <c r="AE392" s="4"/>
      <c r="AF392" s="154" t="s">
        <v>1182</v>
      </c>
      <c r="AG392" s="154">
        <v>5</v>
      </c>
      <c r="AH392" s="154" t="s">
        <v>1182</v>
      </c>
      <c r="AI392" s="4"/>
      <c r="AJ392" s="18" t="s">
        <v>980</v>
      </c>
      <c r="AK392" s="4" t="s">
        <v>981</v>
      </c>
      <c r="AL392" s="4" t="s">
        <v>982</v>
      </c>
      <c r="AM392" s="64">
        <v>10.4771</v>
      </c>
      <c r="AN392" s="64" t="s">
        <v>983</v>
      </c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</row>
    <row r="393" spans="1:52" x14ac:dyDescent="0.2">
      <c r="A393" s="58">
        <v>790</v>
      </c>
      <c r="B393" s="58">
        <v>93</v>
      </c>
      <c r="C393" s="60">
        <v>1</v>
      </c>
      <c r="D393" s="58" t="s">
        <v>1177</v>
      </c>
      <c r="F393" s="43"/>
      <c r="G393" s="1"/>
      <c r="H393" s="9" t="s">
        <v>1752</v>
      </c>
      <c r="I393" s="3" t="s">
        <v>975</v>
      </c>
      <c r="J393" s="133">
        <v>660620</v>
      </c>
      <c r="K393" s="4" t="s">
        <v>1178</v>
      </c>
      <c r="L393" s="4" t="s">
        <v>1354</v>
      </c>
      <c r="M393" s="122" t="s">
        <v>1355</v>
      </c>
      <c r="N393" s="4" t="s">
        <v>1356</v>
      </c>
      <c r="O393" s="4"/>
      <c r="P393" s="17"/>
      <c r="Q393" s="149">
        <v>9.9559999999999995</v>
      </c>
      <c r="R393" s="27">
        <f t="shared" si="7"/>
        <v>49.78</v>
      </c>
      <c r="S393" s="112" t="s">
        <v>40</v>
      </c>
      <c r="T393" s="4"/>
      <c r="U393" s="4"/>
      <c r="V393" s="64" t="s">
        <v>66</v>
      </c>
      <c r="W393" s="4"/>
      <c r="X393" s="4"/>
      <c r="Y393" s="4"/>
      <c r="Z393" s="4"/>
      <c r="AA393" s="4"/>
      <c r="AB393" s="4"/>
      <c r="AC393" s="4"/>
      <c r="AD393" s="4"/>
      <c r="AE393" s="4"/>
      <c r="AF393" s="154" t="s">
        <v>1182</v>
      </c>
      <c r="AG393" s="154">
        <v>5</v>
      </c>
      <c r="AH393" s="154" t="s">
        <v>1182</v>
      </c>
      <c r="AI393" s="4"/>
      <c r="AJ393" s="18" t="s">
        <v>980</v>
      </c>
      <c r="AK393" s="4" t="s">
        <v>981</v>
      </c>
      <c r="AL393" s="4" t="s">
        <v>982</v>
      </c>
      <c r="AM393" s="64">
        <v>10.4771</v>
      </c>
      <c r="AN393" s="64" t="s">
        <v>983</v>
      </c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</row>
    <row r="394" spans="1:52" x14ac:dyDescent="0.2">
      <c r="A394" s="58">
        <v>790</v>
      </c>
      <c r="B394" s="58">
        <v>93</v>
      </c>
      <c r="C394" s="60">
        <v>1</v>
      </c>
      <c r="D394" s="58" t="s">
        <v>1177</v>
      </c>
      <c r="F394" s="43"/>
      <c r="G394" s="1"/>
      <c r="H394" s="9" t="s">
        <v>1752</v>
      </c>
      <c r="I394" s="3" t="s">
        <v>975</v>
      </c>
      <c r="J394" s="133">
        <v>660621</v>
      </c>
      <c r="K394" s="4" t="s">
        <v>1178</v>
      </c>
      <c r="L394" s="4" t="s">
        <v>1357</v>
      </c>
      <c r="M394" s="122" t="s">
        <v>1358</v>
      </c>
      <c r="N394" s="4" t="s">
        <v>1359</v>
      </c>
      <c r="O394" s="4"/>
      <c r="P394" s="17"/>
      <c r="Q394" s="149">
        <v>9.9559999999999995</v>
      </c>
      <c r="R394" s="27">
        <f t="shared" si="7"/>
        <v>49.78</v>
      </c>
      <c r="S394" s="112" t="s">
        <v>40</v>
      </c>
      <c r="T394" s="4"/>
      <c r="U394" s="4"/>
      <c r="V394" s="64" t="s">
        <v>66</v>
      </c>
      <c r="W394" s="4"/>
      <c r="X394" s="4"/>
      <c r="Y394" s="4"/>
      <c r="Z394" s="4"/>
      <c r="AA394" s="4"/>
      <c r="AB394" s="4"/>
      <c r="AC394" s="4"/>
      <c r="AD394" s="4"/>
      <c r="AE394" s="4"/>
      <c r="AF394" s="154" t="s">
        <v>1182</v>
      </c>
      <c r="AG394" s="154">
        <v>5</v>
      </c>
      <c r="AH394" s="154" t="s">
        <v>1182</v>
      </c>
      <c r="AI394" s="4"/>
      <c r="AJ394" s="18" t="s">
        <v>980</v>
      </c>
      <c r="AK394" s="4" t="s">
        <v>981</v>
      </c>
      <c r="AL394" s="4" t="s">
        <v>982</v>
      </c>
      <c r="AM394" s="64">
        <v>10.4771</v>
      </c>
      <c r="AN394" s="64" t="s">
        <v>983</v>
      </c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</row>
    <row r="395" spans="1:52" x14ac:dyDescent="0.2">
      <c r="A395" s="58">
        <v>790</v>
      </c>
      <c r="B395" s="58">
        <v>93</v>
      </c>
      <c r="C395" s="60">
        <v>1</v>
      </c>
      <c r="D395" s="58" t="s">
        <v>1177</v>
      </c>
      <c r="F395" s="43"/>
      <c r="G395" s="1"/>
      <c r="H395" s="9" t="s">
        <v>1752</v>
      </c>
      <c r="I395" s="3" t="s">
        <v>975</v>
      </c>
      <c r="J395" s="133">
        <v>660622</v>
      </c>
      <c r="K395" s="4" t="s">
        <v>1178</v>
      </c>
      <c r="L395" s="4" t="s">
        <v>1360</v>
      </c>
      <c r="M395" s="122" t="s">
        <v>1361</v>
      </c>
      <c r="N395" s="4" t="s">
        <v>1362</v>
      </c>
      <c r="O395" s="4"/>
      <c r="P395" s="17"/>
      <c r="Q395" s="149">
        <v>9.9559999999999995</v>
      </c>
      <c r="R395" s="27">
        <f t="shared" si="7"/>
        <v>49.78</v>
      </c>
      <c r="S395" s="112" t="s">
        <v>40</v>
      </c>
      <c r="T395" s="4"/>
      <c r="U395" s="4"/>
      <c r="V395" s="64" t="s">
        <v>66</v>
      </c>
      <c r="W395" s="4"/>
      <c r="X395" s="4"/>
      <c r="Y395" s="4"/>
      <c r="Z395" s="4"/>
      <c r="AA395" s="4"/>
      <c r="AB395" s="4"/>
      <c r="AC395" s="4"/>
      <c r="AD395" s="4"/>
      <c r="AE395" s="4"/>
      <c r="AF395" s="154" t="s">
        <v>1182</v>
      </c>
      <c r="AG395" s="154">
        <v>5</v>
      </c>
      <c r="AH395" s="154" t="s">
        <v>1182</v>
      </c>
      <c r="AI395" s="4"/>
      <c r="AJ395" s="18" t="s">
        <v>980</v>
      </c>
      <c r="AK395" s="4" t="s">
        <v>981</v>
      </c>
      <c r="AL395" s="4" t="s">
        <v>982</v>
      </c>
      <c r="AM395" s="64">
        <v>10.4771</v>
      </c>
      <c r="AN395" s="64" t="s">
        <v>983</v>
      </c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</row>
    <row r="396" spans="1:52" x14ac:dyDescent="0.2">
      <c r="A396" s="58">
        <v>790</v>
      </c>
      <c r="B396" s="58">
        <v>93</v>
      </c>
      <c r="C396" s="60">
        <v>1</v>
      </c>
      <c r="D396" s="58" t="s">
        <v>1177</v>
      </c>
      <c r="F396" s="43"/>
      <c r="G396" s="1"/>
      <c r="H396" s="9" t="s">
        <v>1752</v>
      </c>
      <c r="I396" s="3" t="s">
        <v>975</v>
      </c>
      <c r="J396" s="133">
        <v>660623</v>
      </c>
      <c r="K396" s="4" t="s">
        <v>1178</v>
      </c>
      <c r="L396" s="4" t="s">
        <v>1363</v>
      </c>
      <c r="M396" s="122" t="s">
        <v>1364</v>
      </c>
      <c r="N396" s="4" t="s">
        <v>1365</v>
      </c>
      <c r="O396" s="4"/>
      <c r="P396" s="17"/>
      <c r="Q396" s="149">
        <v>9.9559999999999995</v>
      </c>
      <c r="R396" s="27">
        <f t="shared" si="7"/>
        <v>49.78</v>
      </c>
      <c r="S396" s="112" t="s">
        <v>40</v>
      </c>
      <c r="T396" s="4"/>
      <c r="U396" s="4"/>
      <c r="V396" s="64" t="s">
        <v>66</v>
      </c>
      <c r="W396" s="4"/>
      <c r="X396" s="4"/>
      <c r="Y396" s="4"/>
      <c r="Z396" s="4"/>
      <c r="AA396" s="4"/>
      <c r="AB396" s="4"/>
      <c r="AC396" s="4"/>
      <c r="AD396" s="4"/>
      <c r="AE396" s="4"/>
      <c r="AF396" s="154" t="s">
        <v>1182</v>
      </c>
      <c r="AG396" s="154">
        <v>5</v>
      </c>
      <c r="AH396" s="154" t="s">
        <v>1182</v>
      </c>
      <c r="AI396" s="4"/>
      <c r="AJ396" s="18" t="s">
        <v>980</v>
      </c>
      <c r="AK396" s="4" t="s">
        <v>981</v>
      </c>
      <c r="AL396" s="4" t="s">
        <v>982</v>
      </c>
      <c r="AM396" s="64">
        <v>10.4771</v>
      </c>
      <c r="AN396" s="64" t="s">
        <v>983</v>
      </c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</row>
    <row r="397" spans="1:52" x14ac:dyDescent="0.2">
      <c r="A397" s="58">
        <v>790</v>
      </c>
      <c r="B397" s="58">
        <v>93</v>
      </c>
      <c r="C397" s="60">
        <v>1</v>
      </c>
      <c r="D397" s="58" t="s">
        <v>1177</v>
      </c>
      <c r="F397" s="43"/>
      <c r="G397" s="1"/>
      <c r="H397" s="9" t="s">
        <v>1752</v>
      </c>
      <c r="I397" s="3" t="s">
        <v>975</v>
      </c>
      <c r="J397" s="133">
        <v>660624</v>
      </c>
      <c r="K397" s="4" t="s">
        <v>1178</v>
      </c>
      <c r="L397" s="4" t="s">
        <v>1366</v>
      </c>
      <c r="M397" s="122" t="s">
        <v>1367</v>
      </c>
      <c r="N397" s="4" t="s">
        <v>1368</v>
      </c>
      <c r="O397" s="4"/>
      <c r="P397" s="17"/>
      <c r="Q397" s="149">
        <v>9.9559999999999995</v>
      </c>
      <c r="R397" s="27">
        <f t="shared" si="7"/>
        <v>49.78</v>
      </c>
      <c r="S397" s="112" t="s">
        <v>40</v>
      </c>
      <c r="T397" s="4"/>
      <c r="U397" s="4"/>
      <c r="V397" s="64" t="s">
        <v>66</v>
      </c>
      <c r="W397" s="4"/>
      <c r="X397" s="4"/>
      <c r="Y397" s="4"/>
      <c r="Z397" s="4"/>
      <c r="AA397" s="4"/>
      <c r="AB397" s="4"/>
      <c r="AC397" s="4"/>
      <c r="AD397" s="4"/>
      <c r="AE397" s="4"/>
      <c r="AF397" s="154" t="s">
        <v>1182</v>
      </c>
      <c r="AG397" s="154">
        <v>5</v>
      </c>
      <c r="AH397" s="154" t="s">
        <v>1182</v>
      </c>
      <c r="AI397" s="4"/>
      <c r="AJ397" s="18" t="s">
        <v>980</v>
      </c>
      <c r="AK397" s="4" t="s">
        <v>981</v>
      </c>
      <c r="AL397" s="4" t="s">
        <v>982</v>
      </c>
      <c r="AM397" s="64">
        <v>10.4771</v>
      </c>
      <c r="AN397" s="64" t="s">
        <v>983</v>
      </c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</row>
    <row r="398" spans="1:52" x14ac:dyDescent="0.2">
      <c r="A398" s="58">
        <v>790</v>
      </c>
      <c r="B398" s="58">
        <v>93</v>
      </c>
      <c r="C398" s="60">
        <v>1</v>
      </c>
      <c r="D398" s="58" t="s">
        <v>1177</v>
      </c>
      <c r="F398" s="43"/>
      <c r="G398" s="1"/>
      <c r="H398" s="9" t="s">
        <v>1752</v>
      </c>
      <c r="I398" s="3" t="s">
        <v>975</v>
      </c>
      <c r="J398" s="133">
        <v>660625</v>
      </c>
      <c r="K398" s="4" t="s">
        <v>1178</v>
      </c>
      <c r="L398" s="4" t="s">
        <v>1369</v>
      </c>
      <c r="M398" s="122" t="s">
        <v>1370</v>
      </c>
      <c r="N398" s="4" t="s">
        <v>1371</v>
      </c>
      <c r="O398" s="4"/>
      <c r="P398" s="17"/>
      <c r="Q398" s="149">
        <v>9.9559999999999995</v>
      </c>
      <c r="R398" s="27">
        <f t="shared" si="7"/>
        <v>49.78</v>
      </c>
      <c r="S398" s="112" t="s">
        <v>40</v>
      </c>
      <c r="T398" s="4"/>
      <c r="U398" s="4"/>
      <c r="V398" s="64" t="s">
        <v>66</v>
      </c>
      <c r="W398" s="4"/>
      <c r="X398" s="4"/>
      <c r="Y398" s="4"/>
      <c r="Z398" s="4"/>
      <c r="AA398" s="4"/>
      <c r="AB398" s="4"/>
      <c r="AC398" s="4"/>
      <c r="AD398" s="4"/>
      <c r="AE398" s="4"/>
      <c r="AF398" s="154" t="s">
        <v>1182</v>
      </c>
      <c r="AG398" s="154">
        <v>5</v>
      </c>
      <c r="AH398" s="154" t="s">
        <v>1182</v>
      </c>
      <c r="AI398" s="4"/>
      <c r="AJ398" s="18" t="s">
        <v>980</v>
      </c>
      <c r="AK398" s="4" t="s">
        <v>981</v>
      </c>
      <c r="AL398" s="4" t="s">
        <v>982</v>
      </c>
      <c r="AM398" s="64">
        <v>10.4771</v>
      </c>
      <c r="AN398" s="64" t="s">
        <v>983</v>
      </c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</row>
    <row r="399" spans="1:52" x14ac:dyDescent="0.2">
      <c r="A399" s="58">
        <v>790</v>
      </c>
      <c r="B399" s="58">
        <v>93</v>
      </c>
      <c r="C399" s="60">
        <v>1</v>
      </c>
      <c r="D399" s="58" t="s">
        <v>1177</v>
      </c>
      <c r="F399" s="43"/>
      <c r="G399" s="1"/>
      <c r="H399" s="9" t="s">
        <v>1752</v>
      </c>
      <c r="I399" s="3" t="s">
        <v>975</v>
      </c>
      <c r="J399" s="133">
        <v>660626</v>
      </c>
      <c r="K399" s="4" t="s">
        <v>1178</v>
      </c>
      <c r="L399" s="4" t="s">
        <v>1372</v>
      </c>
      <c r="M399" s="122" t="s">
        <v>1373</v>
      </c>
      <c r="N399" s="4" t="s">
        <v>1374</v>
      </c>
      <c r="O399" s="4"/>
      <c r="P399" s="17"/>
      <c r="Q399" s="149">
        <v>9.9559999999999995</v>
      </c>
      <c r="R399" s="27">
        <f t="shared" si="7"/>
        <v>49.78</v>
      </c>
      <c r="S399" s="112" t="s">
        <v>40</v>
      </c>
      <c r="T399" s="4"/>
      <c r="U399" s="4"/>
      <c r="V399" s="64" t="s">
        <v>66</v>
      </c>
      <c r="W399" s="4"/>
      <c r="X399" s="4"/>
      <c r="Y399" s="4"/>
      <c r="Z399" s="4"/>
      <c r="AA399" s="4"/>
      <c r="AB399" s="4"/>
      <c r="AC399" s="4"/>
      <c r="AD399" s="4"/>
      <c r="AE399" s="4"/>
      <c r="AF399" s="154" t="s">
        <v>1182</v>
      </c>
      <c r="AG399" s="154">
        <v>5</v>
      </c>
      <c r="AH399" s="154" t="s">
        <v>1182</v>
      </c>
      <c r="AI399" s="4"/>
      <c r="AJ399" s="18" t="s">
        <v>980</v>
      </c>
      <c r="AK399" s="4" t="s">
        <v>981</v>
      </c>
      <c r="AL399" s="4" t="s">
        <v>982</v>
      </c>
      <c r="AM399" s="64">
        <v>10.4771</v>
      </c>
      <c r="AN399" s="64" t="s">
        <v>983</v>
      </c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</row>
    <row r="400" spans="1:52" x14ac:dyDescent="0.2">
      <c r="A400" s="58">
        <v>790</v>
      </c>
      <c r="B400" s="58">
        <v>93</v>
      </c>
      <c r="C400" s="60">
        <v>1</v>
      </c>
      <c r="D400" s="58" t="s">
        <v>1177</v>
      </c>
      <c r="F400" s="43"/>
      <c r="G400" s="1"/>
      <c r="H400" s="9" t="s">
        <v>1752</v>
      </c>
      <c r="I400" s="3" t="s">
        <v>975</v>
      </c>
      <c r="J400" s="133">
        <v>660627</v>
      </c>
      <c r="K400" s="4" t="s">
        <v>1178</v>
      </c>
      <c r="L400" s="4" t="s">
        <v>1375</v>
      </c>
      <c r="M400" s="122" t="s">
        <v>1376</v>
      </c>
      <c r="N400" s="4" t="s">
        <v>1377</v>
      </c>
      <c r="O400" s="4"/>
      <c r="P400" s="17"/>
      <c r="Q400" s="149">
        <v>9.9559999999999995</v>
      </c>
      <c r="R400" s="27">
        <f t="shared" si="7"/>
        <v>49.78</v>
      </c>
      <c r="S400" s="112" t="s">
        <v>40</v>
      </c>
      <c r="T400" s="4"/>
      <c r="U400" s="4"/>
      <c r="V400" s="64" t="s">
        <v>66</v>
      </c>
      <c r="W400" s="4"/>
      <c r="X400" s="4"/>
      <c r="Y400" s="4"/>
      <c r="Z400" s="4"/>
      <c r="AA400" s="4"/>
      <c r="AB400" s="4"/>
      <c r="AC400" s="4"/>
      <c r="AD400" s="4"/>
      <c r="AE400" s="4"/>
      <c r="AF400" s="154" t="s">
        <v>1182</v>
      </c>
      <c r="AG400" s="154">
        <v>5</v>
      </c>
      <c r="AH400" s="154" t="s">
        <v>1182</v>
      </c>
      <c r="AI400" s="4"/>
      <c r="AJ400" s="18" t="s">
        <v>980</v>
      </c>
      <c r="AK400" s="4" t="s">
        <v>981</v>
      </c>
      <c r="AL400" s="4" t="s">
        <v>982</v>
      </c>
      <c r="AM400" s="64">
        <v>10.4771</v>
      </c>
      <c r="AN400" s="64" t="s">
        <v>983</v>
      </c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</row>
    <row r="401" spans="1:52" x14ac:dyDescent="0.2">
      <c r="A401" s="58">
        <v>790</v>
      </c>
      <c r="B401" s="58">
        <v>93</v>
      </c>
      <c r="C401" s="60">
        <v>1</v>
      </c>
      <c r="D401" s="58" t="s">
        <v>1177</v>
      </c>
      <c r="F401" s="43"/>
      <c r="G401" s="1"/>
      <c r="H401" s="9" t="s">
        <v>1752</v>
      </c>
      <c r="I401" s="3" t="s">
        <v>975</v>
      </c>
      <c r="J401" s="133">
        <v>660628</v>
      </c>
      <c r="K401" s="4" t="s">
        <v>1178</v>
      </c>
      <c r="L401" s="4" t="s">
        <v>1378</v>
      </c>
      <c r="M401" s="122" t="s">
        <v>1379</v>
      </c>
      <c r="N401" s="4" t="s">
        <v>1380</v>
      </c>
      <c r="O401" s="4"/>
      <c r="P401" s="17"/>
      <c r="Q401" s="149">
        <v>9.9559999999999995</v>
      </c>
      <c r="R401" s="27">
        <f t="shared" si="7"/>
        <v>49.78</v>
      </c>
      <c r="S401" s="112" t="s">
        <v>40</v>
      </c>
      <c r="T401" s="4"/>
      <c r="U401" s="4"/>
      <c r="V401" s="64" t="s">
        <v>66</v>
      </c>
      <c r="W401" s="4"/>
      <c r="X401" s="4"/>
      <c r="Y401" s="4"/>
      <c r="Z401" s="4"/>
      <c r="AA401" s="4"/>
      <c r="AB401" s="4"/>
      <c r="AC401" s="4"/>
      <c r="AD401" s="4"/>
      <c r="AE401" s="4"/>
      <c r="AF401" s="154" t="s">
        <v>1182</v>
      </c>
      <c r="AG401" s="154">
        <v>5</v>
      </c>
      <c r="AH401" s="154" t="s">
        <v>1182</v>
      </c>
      <c r="AI401" s="4"/>
      <c r="AJ401" s="18" t="s">
        <v>980</v>
      </c>
      <c r="AK401" s="4" t="s">
        <v>981</v>
      </c>
      <c r="AL401" s="4" t="s">
        <v>982</v>
      </c>
      <c r="AM401" s="64">
        <v>10.4771</v>
      </c>
      <c r="AN401" s="64" t="s">
        <v>983</v>
      </c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</row>
    <row r="402" spans="1:52" x14ac:dyDescent="0.2">
      <c r="A402" s="58">
        <v>790</v>
      </c>
      <c r="B402" s="58">
        <v>93</v>
      </c>
      <c r="C402" s="60">
        <v>1</v>
      </c>
      <c r="D402" s="58" t="s">
        <v>1177</v>
      </c>
      <c r="F402" s="43"/>
      <c r="G402" s="1"/>
      <c r="H402" s="9" t="s">
        <v>1752</v>
      </c>
      <c r="I402" s="3" t="s">
        <v>975</v>
      </c>
      <c r="J402" s="133">
        <v>660629</v>
      </c>
      <c r="K402" s="4" t="s">
        <v>1178</v>
      </c>
      <c r="L402" s="4" t="s">
        <v>1381</v>
      </c>
      <c r="M402" s="122" t="s">
        <v>1382</v>
      </c>
      <c r="N402" s="4" t="s">
        <v>1383</v>
      </c>
      <c r="O402" s="4"/>
      <c r="P402" s="17"/>
      <c r="Q402" s="149">
        <v>9.9559999999999995</v>
      </c>
      <c r="R402" s="27">
        <f t="shared" si="7"/>
        <v>49.78</v>
      </c>
      <c r="S402" s="112" t="s">
        <v>40</v>
      </c>
      <c r="T402" s="4"/>
      <c r="U402" s="4"/>
      <c r="V402" s="64" t="s">
        <v>66</v>
      </c>
      <c r="W402" s="4"/>
      <c r="X402" s="4"/>
      <c r="Y402" s="4"/>
      <c r="Z402" s="4"/>
      <c r="AA402" s="4"/>
      <c r="AB402" s="4"/>
      <c r="AC402" s="4"/>
      <c r="AD402" s="4"/>
      <c r="AE402" s="4"/>
      <c r="AF402" s="154" t="s">
        <v>1182</v>
      </c>
      <c r="AG402" s="154">
        <v>5</v>
      </c>
      <c r="AH402" s="154" t="s">
        <v>1182</v>
      </c>
      <c r="AI402" s="4"/>
      <c r="AJ402" s="18" t="s">
        <v>980</v>
      </c>
      <c r="AK402" s="4" t="s">
        <v>981</v>
      </c>
      <c r="AL402" s="4" t="s">
        <v>982</v>
      </c>
      <c r="AM402" s="64">
        <v>10.4771</v>
      </c>
      <c r="AN402" s="64" t="s">
        <v>983</v>
      </c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</row>
    <row r="403" spans="1:52" x14ac:dyDescent="0.2">
      <c r="A403" s="58">
        <v>790</v>
      </c>
      <c r="B403" s="58">
        <v>93</v>
      </c>
      <c r="C403" s="60">
        <v>1</v>
      </c>
      <c r="D403" s="58" t="s">
        <v>1177</v>
      </c>
      <c r="F403" s="43"/>
      <c r="G403" s="1"/>
      <c r="H403" s="9" t="s">
        <v>1752</v>
      </c>
      <c r="I403" s="3" t="s">
        <v>975</v>
      </c>
      <c r="J403" s="133">
        <v>660630</v>
      </c>
      <c r="K403" s="4" t="s">
        <v>1178</v>
      </c>
      <c r="L403" s="4" t="s">
        <v>1384</v>
      </c>
      <c r="M403" s="122" t="s">
        <v>1385</v>
      </c>
      <c r="N403" s="4" t="s">
        <v>1386</v>
      </c>
      <c r="O403" s="4"/>
      <c r="P403" s="17"/>
      <c r="Q403" s="149">
        <v>9.9559999999999995</v>
      </c>
      <c r="R403" s="27">
        <f t="shared" si="7"/>
        <v>49.78</v>
      </c>
      <c r="S403" s="112" t="s">
        <v>40</v>
      </c>
      <c r="T403" s="4"/>
      <c r="U403" s="4"/>
      <c r="V403" s="64" t="s">
        <v>66</v>
      </c>
      <c r="W403" s="4"/>
      <c r="X403" s="4"/>
      <c r="Y403" s="4"/>
      <c r="Z403" s="4"/>
      <c r="AA403" s="4"/>
      <c r="AB403" s="4"/>
      <c r="AC403" s="4"/>
      <c r="AD403" s="4"/>
      <c r="AE403" s="4"/>
      <c r="AF403" s="154" t="s">
        <v>1182</v>
      </c>
      <c r="AG403" s="154">
        <v>5</v>
      </c>
      <c r="AH403" s="154" t="s">
        <v>1182</v>
      </c>
      <c r="AI403" s="4"/>
      <c r="AJ403" s="18" t="s">
        <v>980</v>
      </c>
      <c r="AK403" s="4" t="s">
        <v>981</v>
      </c>
      <c r="AL403" s="4" t="s">
        <v>982</v>
      </c>
      <c r="AM403" s="64">
        <v>10.4771</v>
      </c>
      <c r="AN403" s="64" t="s">
        <v>983</v>
      </c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</row>
    <row r="404" spans="1:52" x14ac:dyDescent="0.2">
      <c r="A404" s="58">
        <v>790</v>
      </c>
      <c r="B404" s="58">
        <v>93</v>
      </c>
      <c r="C404" s="60">
        <v>1</v>
      </c>
      <c r="D404" s="58" t="s">
        <v>1177</v>
      </c>
      <c r="F404" s="43"/>
      <c r="G404" s="1"/>
      <c r="H404" s="9" t="s">
        <v>1752</v>
      </c>
      <c r="I404" s="3" t="s">
        <v>975</v>
      </c>
      <c r="J404" s="133">
        <v>660631</v>
      </c>
      <c r="K404" s="4" t="s">
        <v>1178</v>
      </c>
      <c r="L404" s="4" t="s">
        <v>1387</v>
      </c>
      <c r="M404" s="122" t="s">
        <v>1388</v>
      </c>
      <c r="N404" s="4" t="s">
        <v>1389</v>
      </c>
      <c r="O404" s="4"/>
      <c r="P404" s="17"/>
      <c r="Q404" s="149">
        <v>9.9559999999999995</v>
      </c>
      <c r="R404" s="27">
        <f t="shared" si="7"/>
        <v>49.78</v>
      </c>
      <c r="S404" s="112" t="s">
        <v>40</v>
      </c>
      <c r="T404" s="4"/>
      <c r="U404" s="4"/>
      <c r="V404" s="64" t="s">
        <v>66</v>
      </c>
      <c r="W404" s="4"/>
      <c r="X404" s="4"/>
      <c r="Y404" s="4"/>
      <c r="Z404" s="4"/>
      <c r="AA404" s="4"/>
      <c r="AB404" s="4"/>
      <c r="AC404" s="4"/>
      <c r="AD404" s="4"/>
      <c r="AE404" s="4"/>
      <c r="AF404" s="154" t="s">
        <v>1182</v>
      </c>
      <c r="AG404" s="154">
        <v>5</v>
      </c>
      <c r="AH404" s="154" t="s">
        <v>1182</v>
      </c>
      <c r="AI404" s="4"/>
      <c r="AJ404" s="18" t="s">
        <v>980</v>
      </c>
      <c r="AK404" s="4" t="s">
        <v>981</v>
      </c>
      <c r="AL404" s="4" t="s">
        <v>982</v>
      </c>
      <c r="AM404" s="64">
        <v>10.4771</v>
      </c>
      <c r="AN404" s="64" t="s">
        <v>983</v>
      </c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</row>
    <row r="405" spans="1:52" x14ac:dyDescent="0.2">
      <c r="A405" s="58">
        <v>790</v>
      </c>
      <c r="B405" s="58">
        <v>93</v>
      </c>
      <c r="C405" s="60">
        <v>1</v>
      </c>
      <c r="D405" s="58" t="s">
        <v>1177</v>
      </c>
      <c r="F405" s="43"/>
      <c r="G405" s="1"/>
      <c r="H405" s="9" t="s">
        <v>1752</v>
      </c>
      <c r="I405" s="3" t="s">
        <v>975</v>
      </c>
      <c r="J405" s="133">
        <v>660632</v>
      </c>
      <c r="K405" s="4" t="s">
        <v>1178</v>
      </c>
      <c r="L405" s="4" t="s">
        <v>1390</v>
      </c>
      <c r="M405" s="122" t="s">
        <v>1391</v>
      </c>
      <c r="N405" s="4" t="s">
        <v>1392</v>
      </c>
      <c r="O405" s="4"/>
      <c r="P405" s="17"/>
      <c r="Q405" s="149">
        <v>9.9559999999999995</v>
      </c>
      <c r="R405" s="27">
        <f t="shared" si="7"/>
        <v>49.78</v>
      </c>
      <c r="S405" s="112" t="s">
        <v>40</v>
      </c>
      <c r="T405" s="4"/>
      <c r="U405" s="4"/>
      <c r="V405" s="64" t="s">
        <v>66</v>
      </c>
      <c r="W405" s="4"/>
      <c r="X405" s="4"/>
      <c r="Y405" s="4"/>
      <c r="Z405" s="4"/>
      <c r="AA405" s="4"/>
      <c r="AB405" s="4"/>
      <c r="AC405" s="4"/>
      <c r="AD405" s="4"/>
      <c r="AE405" s="4"/>
      <c r="AF405" s="154" t="s">
        <v>1182</v>
      </c>
      <c r="AG405" s="154">
        <v>5</v>
      </c>
      <c r="AH405" s="154" t="s">
        <v>1182</v>
      </c>
      <c r="AI405" s="4"/>
      <c r="AJ405" s="18" t="s">
        <v>980</v>
      </c>
      <c r="AK405" s="4" t="s">
        <v>981</v>
      </c>
      <c r="AL405" s="4" t="s">
        <v>982</v>
      </c>
      <c r="AM405" s="64">
        <v>10.4771</v>
      </c>
      <c r="AN405" s="64" t="s">
        <v>983</v>
      </c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</row>
    <row r="406" spans="1:52" x14ac:dyDescent="0.2">
      <c r="A406" s="58">
        <v>790</v>
      </c>
      <c r="B406" s="58">
        <v>93</v>
      </c>
      <c r="C406" s="60">
        <v>1</v>
      </c>
      <c r="D406" s="58" t="s">
        <v>1177</v>
      </c>
      <c r="F406" s="43"/>
      <c r="G406" s="1"/>
      <c r="H406" s="9" t="s">
        <v>1752</v>
      </c>
      <c r="I406" s="3" t="s">
        <v>975</v>
      </c>
      <c r="J406" s="133">
        <v>660633</v>
      </c>
      <c r="K406" s="4" t="s">
        <v>1178</v>
      </c>
      <c r="L406" s="4" t="s">
        <v>1393</v>
      </c>
      <c r="M406" s="122" t="s">
        <v>1394</v>
      </c>
      <c r="N406" s="4" t="s">
        <v>1395</v>
      </c>
      <c r="O406" s="4"/>
      <c r="P406" s="17"/>
      <c r="Q406" s="149">
        <v>9.9559999999999995</v>
      </c>
      <c r="R406" s="27">
        <f t="shared" si="7"/>
        <v>49.78</v>
      </c>
      <c r="S406" s="112" t="s">
        <v>40</v>
      </c>
      <c r="T406" s="4"/>
      <c r="U406" s="4"/>
      <c r="V406" s="64" t="s">
        <v>66</v>
      </c>
      <c r="W406" s="4"/>
      <c r="X406" s="4"/>
      <c r="Y406" s="4"/>
      <c r="Z406" s="4"/>
      <c r="AA406" s="4"/>
      <c r="AB406" s="4"/>
      <c r="AC406" s="4"/>
      <c r="AD406" s="4"/>
      <c r="AE406" s="4"/>
      <c r="AF406" s="154" t="s">
        <v>1182</v>
      </c>
      <c r="AG406" s="154">
        <v>5</v>
      </c>
      <c r="AH406" s="154" t="s">
        <v>1182</v>
      </c>
      <c r="AI406" s="4"/>
      <c r="AJ406" s="18" t="s">
        <v>980</v>
      </c>
      <c r="AK406" s="4" t="s">
        <v>981</v>
      </c>
      <c r="AL406" s="4" t="s">
        <v>982</v>
      </c>
      <c r="AM406" s="64">
        <v>10.4771</v>
      </c>
      <c r="AN406" s="64" t="s">
        <v>983</v>
      </c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</row>
    <row r="407" spans="1:52" x14ac:dyDescent="0.2">
      <c r="A407" s="58">
        <v>790</v>
      </c>
      <c r="B407" s="58">
        <v>93</v>
      </c>
      <c r="C407" s="60">
        <v>1</v>
      </c>
      <c r="D407" s="58" t="s">
        <v>1177</v>
      </c>
      <c r="F407" s="43"/>
      <c r="G407" s="1"/>
      <c r="H407" s="9" t="s">
        <v>1752</v>
      </c>
      <c r="I407" s="3" t="s">
        <v>975</v>
      </c>
      <c r="J407" s="133">
        <v>660634</v>
      </c>
      <c r="K407" s="4" t="s">
        <v>1178</v>
      </c>
      <c r="L407" s="4" t="s">
        <v>1396</v>
      </c>
      <c r="M407" s="122" t="s">
        <v>1397</v>
      </c>
      <c r="N407" s="4" t="s">
        <v>1398</v>
      </c>
      <c r="O407" s="4"/>
      <c r="P407" s="17"/>
      <c r="Q407" s="149">
        <v>9.9559999999999995</v>
      </c>
      <c r="R407" s="27">
        <f t="shared" si="7"/>
        <v>49.78</v>
      </c>
      <c r="S407" s="112" t="s">
        <v>40</v>
      </c>
      <c r="T407" s="4"/>
      <c r="U407" s="4"/>
      <c r="V407" s="64" t="s">
        <v>66</v>
      </c>
      <c r="W407" s="4"/>
      <c r="X407" s="4"/>
      <c r="Y407" s="4"/>
      <c r="Z407" s="4"/>
      <c r="AA407" s="4"/>
      <c r="AB407" s="4"/>
      <c r="AC407" s="4"/>
      <c r="AD407" s="4"/>
      <c r="AE407" s="4"/>
      <c r="AF407" s="154" t="s">
        <v>1182</v>
      </c>
      <c r="AG407" s="154">
        <v>5</v>
      </c>
      <c r="AH407" s="154" t="s">
        <v>1182</v>
      </c>
      <c r="AI407" s="4"/>
      <c r="AJ407" s="18" t="s">
        <v>980</v>
      </c>
      <c r="AK407" s="4" t="s">
        <v>981</v>
      </c>
      <c r="AL407" s="4" t="s">
        <v>982</v>
      </c>
      <c r="AM407" s="64">
        <v>10.4771</v>
      </c>
      <c r="AN407" s="64" t="s">
        <v>983</v>
      </c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</row>
    <row r="408" spans="1:52" x14ac:dyDescent="0.2">
      <c r="A408" s="58">
        <v>790</v>
      </c>
      <c r="B408" s="58">
        <v>93</v>
      </c>
      <c r="C408" s="60">
        <v>1</v>
      </c>
      <c r="D408" s="58" t="s">
        <v>1177</v>
      </c>
      <c r="F408" s="43"/>
      <c r="G408" s="1"/>
      <c r="H408" s="9" t="s">
        <v>1752</v>
      </c>
      <c r="I408" s="3" t="s">
        <v>975</v>
      </c>
      <c r="J408" s="133">
        <v>660635</v>
      </c>
      <c r="K408" s="4" t="s">
        <v>1178</v>
      </c>
      <c r="L408" s="4" t="s">
        <v>1399</v>
      </c>
      <c r="M408" s="122" t="s">
        <v>1400</v>
      </c>
      <c r="N408" s="4" t="s">
        <v>1401</v>
      </c>
      <c r="O408" s="4"/>
      <c r="P408" s="17"/>
      <c r="Q408" s="149">
        <v>9.9559999999999995</v>
      </c>
      <c r="R408" s="27">
        <f t="shared" si="7"/>
        <v>49.78</v>
      </c>
      <c r="S408" s="112" t="s">
        <v>40</v>
      </c>
      <c r="T408" s="4"/>
      <c r="U408" s="4"/>
      <c r="V408" s="64" t="s">
        <v>66</v>
      </c>
      <c r="W408" s="4"/>
      <c r="X408" s="4"/>
      <c r="Y408" s="4"/>
      <c r="Z408" s="4"/>
      <c r="AA408" s="4"/>
      <c r="AB408" s="4"/>
      <c r="AC408" s="4"/>
      <c r="AD408" s="4"/>
      <c r="AE408" s="4"/>
      <c r="AF408" s="154" t="s">
        <v>1182</v>
      </c>
      <c r="AG408" s="154">
        <v>5</v>
      </c>
      <c r="AH408" s="154" t="s">
        <v>1182</v>
      </c>
      <c r="AI408" s="4"/>
      <c r="AJ408" s="18" t="s">
        <v>980</v>
      </c>
      <c r="AK408" s="4" t="s">
        <v>981</v>
      </c>
      <c r="AL408" s="4" t="s">
        <v>982</v>
      </c>
      <c r="AM408" s="64">
        <v>10.4771</v>
      </c>
      <c r="AN408" s="64" t="s">
        <v>983</v>
      </c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</row>
    <row r="409" spans="1:52" s="10" customFormat="1" x14ac:dyDescent="0.2">
      <c r="A409" s="58">
        <v>790</v>
      </c>
      <c r="B409" s="58">
        <v>93</v>
      </c>
      <c r="C409" s="60">
        <v>1</v>
      </c>
      <c r="D409" s="58" t="s">
        <v>1177</v>
      </c>
      <c r="E409" s="58"/>
      <c r="F409" s="43"/>
      <c r="G409" s="1"/>
      <c r="H409" s="9" t="s">
        <v>1752</v>
      </c>
      <c r="I409" s="3" t="s">
        <v>975</v>
      </c>
      <c r="J409" s="133">
        <v>660636</v>
      </c>
      <c r="K409" s="4" t="s">
        <v>1178</v>
      </c>
      <c r="L409" s="4" t="s">
        <v>1402</v>
      </c>
      <c r="M409" s="122" t="s">
        <v>1403</v>
      </c>
      <c r="N409" s="4" t="s">
        <v>1404</v>
      </c>
      <c r="O409" s="4"/>
      <c r="P409" s="17"/>
      <c r="Q409" s="149">
        <v>9.9559999999999995</v>
      </c>
      <c r="R409" s="27">
        <f t="shared" si="7"/>
        <v>49.78</v>
      </c>
      <c r="S409" s="112" t="s">
        <v>40</v>
      </c>
      <c r="T409" s="4"/>
      <c r="U409" s="4"/>
      <c r="V409" s="64" t="s">
        <v>66</v>
      </c>
      <c r="W409" s="4"/>
      <c r="X409" s="4"/>
      <c r="Y409" s="4"/>
      <c r="Z409" s="4"/>
      <c r="AA409" s="4"/>
      <c r="AB409" s="4"/>
      <c r="AC409" s="4"/>
      <c r="AD409" s="4"/>
      <c r="AE409" s="4"/>
      <c r="AF409" s="154" t="s">
        <v>1182</v>
      </c>
      <c r="AG409" s="154">
        <v>5</v>
      </c>
      <c r="AH409" s="154" t="s">
        <v>1182</v>
      </c>
      <c r="AI409" s="4"/>
      <c r="AJ409" s="18" t="s">
        <v>980</v>
      </c>
      <c r="AK409" s="4" t="s">
        <v>981</v>
      </c>
      <c r="AL409" s="4" t="s">
        <v>982</v>
      </c>
      <c r="AM409" s="64">
        <v>10.4771</v>
      </c>
      <c r="AN409" s="64" t="s">
        <v>983</v>
      </c>
    </row>
    <row r="410" spans="1:52" s="10" customFormat="1" x14ac:dyDescent="0.2">
      <c r="A410" s="58">
        <v>790</v>
      </c>
      <c r="B410" s="58">
        <v>93</v>
      </c>
      <c r="C410" s="60">
        <v>1</v>
      </c>
      <c r="D410" s="58" t="s">
        <v>1177</v>
      </c>
      <c r="E410" s="58"/>
      <c r="F410" s="43"/>
      <c r="G410" s="1"/>
      <c r="H410" s="9" t="s">
        <v>1752</v>
      </c>
      <c r="I410" s="3" t="s">
        <v>975</v>
      </c>
      <c r="J410" s="133">
        <v>660637</v>
      </c>
      <c r="K410" s="4" t="s">
        <v>1178</v>
      </c>
      <c r="L410" s="4" t="s">
        <v>1405</v>
      </c>
      <c r="M410" s="122" t="s">
        <v>1406</v>
      </c>
      <c r="N410" s="4" t="s">
        <v>1407</v>
      </c>
      <c r="O410" s="4"/>
      <c r="P410" s="17"/>
      <c r="Q410" s="149">
        <v>9.9559999999999995</v>
      </c>
      <c r="R410" s="27">
        <f t="shared" si="7"/>
        <v>49.78</v>
      </c>
      <c r="S410" s="112" t="s">
        <v>40</v>
      </c>
      <c r="T410" s="4"/>
      <c r="U410" s="4"/>
      <c r="V410" s="64" t="s">
        <v>66</v>
      </c>
      <c r="W410" s="4"/>
      <c r="X410" s="4"/>
      <c r="Y410" s="4"/>
      <c r="Z410" s="4"/>
      <c r="AA410" s="4"/>
      <c r="AB410" s="4"/>
      <c r="AC410" s="4"/>
      <c r="AD410" s="4"/>
      <c r="AE410" s="4"/>
      <c r="AF410" s="154" t="s">
        <v>1182</v>
      </c>
      <c r="AG410" s="154">
        <v>5</v>
      </c>
      <c r="AH410" s="154" t="s">
        <v>1182</v>
      </c>
      <c r="AI410" s="4"/>
      <c r="AJ410" s="18" t="s">
        <v>980</v>
      </c>
      <c r="AK410" s="4" t="s">
        <v>981</v>
      </c>
      <c r="AL410" s="4" t="s">
        <v>982</v>
      </c>
      <c r="AM410" s="64">
        <v>10.4771</v>
      </c>
      <c r="AN410" s="64" t="s">
        <v>983</v>
      </c>
    </row>
    <row r="411" spans="1:52" s="10" customFormat="1" x14ac:dyDescent="0.2">
      <c r="A411" s="58">
        <v>790</v>
      </c>
      <c r="B411" s="58">
        <v>93</v>
      </c>
      <c r="C411" s="60">
        <v>1</v>
      </c>
      <c r="D411" s="58" t="s">
        <v>1177</v>
      </c>
      <c r="E411" s="58"/>
      <c r="F411" s="43"/>
      <c r="G411" s="1"/>
      <c r="H411" s="9" t="s">
        <v>1752</v>
      </c>
      <c r="I411" s="3" t="s">
        <v>975</v>
      </c>
      <c r="J411" s="133">
        <v>660638</v>
      </c>
      <c r="K411" s="4" t="s">
        <v>1178</v>
      </c>
      <c r="L411" s="4" t="s">
        <v>1408</v>
      </c>
      <c r="M411" s="122" t="s">
        <v>1409</v>
      </c>
      <c r="N411" s="4" t="s">
        <v>1410</v>
      </c>
      <c r="O411" s="4"/>
      <c r="P411" s="17"/>
      <c r="Q411" s="149">
        <v>9.9559999999999995</v>
      </c>
      <c r="R411" s="27">
        <f t="shared" si="7"/>
        <v>49.78</v>
      </c>
      <c r="S411" s="112" t="s">
        <v>40</v>
      </c>
      <c r="T411" s="4"/>
      <c r="U411" s="4"/>
      <c r="V411" s="64" t="s">
        <v>66</v>
      </c>
      <c r="W411" s="4"/>
      <c r="X411" s="4"/>
      <c r="Y411" s="4"/>
      <c r="Z411" s="4"/>
      <c r="AA411" s="4"/>
      <c r="AB411" s="4"/>
      <c r="AC411" s="4"/>
      <c r="AD411" s="4"/>
      <c r="AE411" s="4"/>
      <c r="AF411" s="154" t="s">
        <v>1182</v>
      </c>
      <c r="AG411" s="154">
        <v>5</v>
      </c>
      <c r="AH411" s="154" t="s">
        <v>1182</v>
      </c>
      <c r="AI411" s="4"/>
      <c r="AJ411" s="18" t="s">
        <v>980</v>
      </c>
      <c r="AK411" s="4" t="s">
        <v>981</v>
      </c>
      <c r="AL411" s="4" t="s">
        <v>982</v>
      </c>
      <c r="AM411" s="64">
        <v>10.4771</v>
      </c>
      <c r="AN411" s="64" t="s">
        <v>983</v>
      </c>
    </row>
    <row r="412" spans="1:52" s="10" customFormat="1" x14ac:dyDescent="0.2">
      <c r="A412" s="58">
        <v>790</v>
      </c>
      <c r="B412" s="58">
        <v>93</v>
      </c>
      <c r="C412" s="60">
        <v>1</v>
      </c>
      <c r="D412" s="58" t="s">
        <v>1177</v>
      </c>
      <c r="E412" s="58"/>
      <c r="F412" s="43"/>
      <c r="G412" s="1"/>
      <c r="H412" s="9" t="s">
        <v>1752</v>
      </c>
      <c r="I412" s="3" t="s">
        <v>975</v>
      </c>
      <c r="J412" s="133">
        <v>660639</v>
      </c>
      <c r="K412" s="4" t="s">
        <v>1178</v>
      </c>
      <c r="L412" s="4" t="s">
        <v>1411</v>
      </c>
      <c r="M412" s="122" t="s">
        <v>1412</v>
      </c>
      <c r="N412" s="4" t="s">
        <v>1413</v>
      </c>
      <c r="O412" s="4"/>
      <c r="P412" s="17"/>
      <c r="Q412" s="149">
        <v>9.9559999999999995</v>
      </c>
      <c r="R412" s="27">
        <f t="shared" si="7"/>
        <v>49.78</v>
      </c>
      <c r="S412" s="112" t="s">
        <v>40</v>
      </c>
      <c r="T412" s="4"/>
      <c r="U412" s="4"/>
      <c r="V412" s="64" t="s">
        <v>66</v>
      </c>
      <c r="W412" s="4"/>
      <c r="X412" s="4"/>
      <c r="Y412" s="4"/>
      <c r="Z412" s="4"/>
      <c r="AA412" s="4"/>
      <c r="AB412" s="4"/>
      <c r="AC412" s="4"/>
      <c r="AD412" s="4"/>
      <c r="AE412" s="4"/>
      <c r="AF412" s="154" t="s">
        <v>1182</v>
      </c>
      <c r="AG412" s="154">
        <v>5</v>
      </c>
      <c r="AH412" s="154" t="s">
        <v>1182</v>
      </c>
      <c r="AI412" s="4"/>
      <c r="AJ412" s="18" t="s">
        <v>980</v>
      </c>
      <c r="AK412" s="4" t="s">
        <v>981</v>
      </c>
      <c r="AL412" s="4" t="s">
        <v>982</v>
      </c>
      <c r="AM412" s="64">
        <v>10.4771</v>
      </c>
      <c r="AN412" s="64" t="s">
        <v>983</v>
      </c>
    </row>
    <row r="413" spans="1:52" s="10" customFormat="1" x14ac:dyDescent="0.2">
      <c r="A413" s="58">
        <v>790</v>
      </c>
      <c r="B413" s="58">
        <v>93</v>
      </c>
      <c r="C413" s="60">
        <v>1</v>
      </c>
      <c r="D413" s="58" t="s">
        <v>1177</v>
      </c>
      <c r="E413" s="58"/>
      <c r="F413" s="43"/>
      <c r="G413" s="1"/>
      <c r="H413" s="9" t="s">
        <v>1752</v>
      </c>
      <c r="I413" s="3" t="s">
        <v>975</v>
      </c>
      <c r="J413" s="133">
        <v>660640</v>
      </c>
      <c r="K413" s="4" t="s">
        <v>1178</v>
      </c>
      <c r="L413" s="4" t="s">
        <v>1414</v>
      </c>
      <c r="M413" s="122" t="s">
        <v>1415</v>
      </c>
      <c r="N413" s="4" t="s">
        <v>1416</v>
      </c>
      <c r="O413" s="4"/>
      <c r="P413" s="17"/>
      <c r="Q413" s="149">
        <v>9.9559999999999995</v>
      </c>
      <c r="R413" s="27">
        <f t="shared" si="7"/>
        <v>49.78</v>
      </c>
      <c r="S413" s="112" t="s">
        <v>40</v>
      </c>
      <c r="T413" s="4"/>
      <c r="U413" s="4"/>
      <c r="V413" s="64" t="s">
        <v>66</v>
      </c>
      <c r="W413" s="4"/>
      <c r="X413" s="4"/>
      <c r="Y413" s="4"/>
      <c r="Z413" s="4"/>
      <c r="AA413" s="4"/>
      <c r="AB413" s="4"/>
      <c r="AC413" s="4"/>
      <c r="AD413" s="4"/>
      <c r="AE413" s="4"/>
      <c r="AF413" s="154" t="s">
        <v>1182</v>
      </c>
      <c r="AG413" s="154">
        <v>5</v>
      </c>
      <c r="AH413" s="154" t="s">
        <v>1182</v>
      </c>
      <c r="AI413" s="4"/>
      <c r="AJ413" s="18" t="s">
        <v>980</v>
      </c>
      <c r="AK413" s="4" t="s">
        <v>981</v>
      </c>
      <c r="AL413" s="4" t="s">
        <v>982</v>
      </c>
      <c r="AM413" s="64">
        <v>10.4771</v>
      </c>
      <c r="AN413" s="64" t="s">
        <v>983</v>
      </c>
    </row>
    <row r="414" spans="1:52" s="10" customFormat="1" x14ac:dyDescent="0.2">
      <c r="A414" s="58">
        <v>790</v>
      </c>
      <c r="B414" s="58">
        <v>93</v>
      </c>
      <c r="C414" s="60">
        <v>1</v>
      </c>
      <c r="D414" s="58" t="s">
        <v>1177</v>
      </c>
      <c r="E414" s="58"/>
      <c r="F414" s="43"/>
      <c r="G414" s="1"/>
      <c r="H414" s="9" t="s">
        <v>1752</v>
      </c>
      <c r="I414" s="3" t="s">
        <v>975</v>
      </c>
      <c r="J414" s="133">
        <v>660641</v>
      </c>
      <c r="K414" s="4" t="s">
        <v>1178</v>
      </c>
      <c r="L414" s="4" t="s">
        <v>1417</v>
      </c>
      <c r="M414" s="122" t="s">
        <v>1418</v>
      </c>
      <c r="N414" s="4" t="s">
        <v>1419</v>
      </c>
      <c r="O414" s="4"/>
      <c r="P414" s="17"/>
      <c r="Q414" s="149">
        <v>9.9559999999999995</v>
      </c>
      <c r="R414" s="27">
        <f t="shared" si="7"/>
        <v>49.78</v>
      </c>
      <c r="S414" s="112" t="s">
        <v>40</v>
      </c>
      <c r="T414" s="4"/>
      <c r="U414" s="4"/>
      <c r="V414" s="64" t="s">
        <v>66</v>
      </c>
      <c r="W414" s="4"/>
      <c r="X414" s="4"/>
      <c r="Y414" s="4"/>
      <c r="Z414" s="4"/>
      <c r="AA414" s="4"/>
      <c r="AB414" s="4"/>
      <c r="AC414" s="4"/>
      <c r="AD414" s="4"/>
      <c r="AE414" s="4"/>
      <c r="AF414" s="154" t="s">
        <v>1182</v>
      </c>
      <c r="AG414" s="154">
        <v>5</v>
      </c>
      <c r="AH414" s="154" t="s">
        <v>1182</v>
      </c>
      <c r="AI414" s="4"/>
      <c r="AJ414" s="18" t="s">
        <v>980</v>
      </c>
      <c r="AK414" s="4" t="s">
        <v>981</v>
      </c>
      <c r="AL414" s="4" t="s">
        <v>982</v>
      </c>
      <c r="AM414" s="64">
        <v>10.4771</v>
      </c>
      <c r="AN414" s="64" t="s">
        <v>983</v>
      </c>
    </row>
    <row r="415" spans="1:52" s="10" customFormat="1" x14ac:dyDescent="0.2">
      <c r="A415" s="58">
        <v>790</v>
      </c>
      <c r="B415" s="58">
        <v>93</v>
      </c>
      <c r="C415" s="60">
        <v>1</v>
      </c>
      <c r="D415" s="58" t="s">
        <v>1177</v>
      </c>
      <c r="E415" s="58"/>
      <c r="F415" s="43"/>
      <c r="G415" s="1"/>
      <c r="H415" s="9" t="s">
        <v>1752</v>
      </c>
      <c r="I415" s="3" t="s">
        <v>975</v>
      </c>
      <c r="J415" s="133">
        <v>660645</v>
      </c>
      <c r="K415" s="4" t="s">
        <v>1178</v>
      </c>
      <c r="L415" s="4" t="s">
        <v>1420</v>
      </c>
      <c r="M415" s="122" t="s">
        <v>1421</v>
      </c>
      <c r="N415" s="4" t="s">
        <v>1422</v>
      </c>
      <c r="O415" s="4"/>
      <c r="P415" s="17"/>
      <c r="Q415" s="149">
        <v>9.9559999999999995</v>
      </c>
      <c r="R415" s="27">
        <f t="shared" si="7"/>
        <v>49.78</v>
      </c>
      <c r="S415" s="112" t="s">
        <v>40</v>
      </c>
      <c r="T415" s="4"/>
      <c r="U415" s="4"/>
      <c r="V415" s="64" t="s">
        <v>66</v>
      </c>
      <c r="W415" s="4"/>
      <c r="X415" s="4"/>
      <c r="Y415" s="4"/>
      <c r="Z415" s="4"/>
      <c r="AA415" s="4"/>
      <c r="AB415" s="4"/>
      <c r="AC415" s="4"/>
      <c r="AD415" s="4"/>
      <c r="AE415" s="4"/>
      <c r="AF415" s="154" t="s">
        <v>1182</v>
      </c>
      <c r="AG415" s="154">
        <v>5</v>
      </c>
      <c r="AH415" s="154" t="s">
        <v>1182</v>
      </c>
      <c r="AI415" s="4"/>
      <c r="AJ415" s="18" t="s">
        <v>980</v>
      </c>
      <c r="AK415" s="4" t="s">
        <v>981</v>
      </c>
      <c r="AL415" s="4" t="s">
        <v>982</v>
      </c>
      <c r="AM415" s="64">
        <v>10.4771</v>
      </c>
      <c r="AN415" s="64" t="s">
        <v>983</v>
      </c>
    </row>
    <row r="416" spans="1:52" s="10" customFormat="1" x14ac:dyDescent="0.2">
      <c r="A416" s="58">
        <v>790</v>
      </c>
      <c r="B416" s="58">
        <v>93</v>
      </c>
      <c r="C416" s="60">
        <v>1</v>
      </c>
      <c r="D416" s="58" t="s">
        <v>1177</v>
      </c>
      <c r="E416" s="58"/>
      <c r="F416" s="43"/>
      <c r="G416" s="1"/>
      <c r="H416" s="9" t="s">
        <v>1752</v>
      </c>
      <c r="I416" s="3" t="s">
        <v>975</v>
      </c>
      <c r="J416" s="133">
        <v>660646</v>
      </c>
      <c r="K416" s="4" t="s">
        <v>1178</v>
      </c>
      <c r="L416" s="4" t="s">
        <v>1423</v>
      </c>
      <c r="M416" s="122" t="s">
        <v>1424</v>
      </c>
      <c r="N416" s="4" t="s">
        <v>1425</v>
      </c>
      <c r="O416" s="4"/>
      <c r="P416" s="17"/>
      <c r="Q416" s="149">
        <v>9.9559999999999995</v>
      </c>
      <c r="R416" s="27">
        <f t="shared" si="7"/>
        <v>49.78</v>
      </c>
      <c r="S416" s="112" t="s">
        <v>40</v>
      </c>
      <c r="T416" s="4"/>
      <c r="U416" s="4"/>
      <c r="V416" s="64" t="s">
        <v>66</v>
      </c>
      <c r="W416" s="4"/>
      <c r="X416" s="4"/>
      <c r="Y416" s="4"/>
      <c r="Z416" s="4"/>
      <c r="AA416" s="4"/>
      <c r="AB416" s="4"/>
      <c r="AC416" s="4"/>
      <c r="AD416" s="4"/>
      <c r="AE416" s="4"/>
      <c r="AF416" s="154" t="s">
        <v>1182</v>
      </c>
      <c r="AG416" s="154">
        <v>5</v>
      </c>
      <c r="AH416" s="154" t="s">
        <v>1182</v>
      </c>
      <c r="AI416" s="4"/>
      <c r="AJ416" s="18" t="s">
        <v>980</v>
      </c>
      <c r="AK416" s="4" t="s">
        <v>981</v>
      </c>
      <c r="AL416" s="4" t="s">
        <v>982</v>
      </c>
      <c r="AM416" s="64">
        <v>10.4771</v>
      </c>
      <c r="AN416" s="64" t="s">
        <v>983</v>
      </c>
    </row>
    <row r="417" spans="1:52" s="10" customFormat="1" x14ac:dyDescent="0.2">
      <c r="A417" s="58">
        <v>790</v>
      </c>
      <c r="B417" s="58">
        <v>93</v>
      </c>
      <c r="C417" s="60">
        <v>1</v>
      </c>
      <c r="D417" s="58" t="s">
        <v>1177</v>
      </c>
      <c r="E417" s="58"/>
      <c r="F417" s="43"/>
      <c r="G417" s="1"/>
      <c r="H417" s="9" t="s">
        <v>1752</v>
      </c>
      <c r="I417" s="3" t="s">
        <v>975</v>
      </c>
      <c r="J417" s="133">
        <v>660647</v>
      </c>
      <c r="K417" s="4" t="s">
        <v>1178</v>
      </c>
      <c r="L417" s="4" t="s">
        <v>1426</v>
      </c>
      <c r="M417" s="122" t="s">
        <v>1427</v>
      </c>
      <c r="N417" s="4" t="s">
        <v>1428</v>
      </c>
      <c r="O417" s="4"/>
      <c r="P417" s="17"/>
      <c r="Q417" s="149">
        <v>9.9559999999999995</v>
      </c>
      <c r="R417" s="27">
        <f t="shared" si="7"/>
        <v>49.78</v>
      </c>
      <c r="S417" s="112" t="s">
        <v>40</v>
      </c>
      <c r="T417" s="4"/>
      <c r="U417" s="4"/>
      <c r="V417" s="64" t="s">
        <v>66</v>
      </c>
      <c r="W417" s="4"/>
      <c r="X417" s="4"/>
      <c r="Y417" s="4"/>
      <c r="Z417" s="4"/>
      <c r="AA417" s="4"/>
      <c r="AB417" s="4"/>
      <c r="AC417" s="4"/>
      <c r="AD417" s="4"/>
      <c r="AE417" s="4"/>
      <c r="AF417" s="154" t="s">
        <v>1182</v>
      </c>
      <c r="AG417" s="154">
        <v>5</v>
      </c>
      <c r="AH417" s="154" t="s">
        <v>1182</v>
      </c>
      <c r="AI417" s="4"/>
      <c r="AJ417" s="18" t="s">
        <v>980</v>
      </c>
      <c r="AK417" s="4" t="s">
        <v>981</v>
      </c>
      <c r="AL417" s="4" t="s">
        <v>982</v>
      </c>
      <c r="AM417" s="64">
        <v>10.4771</v>
      </c>
      <c r="AN417" s="64" t="s">
        <v>983</v>
      </c>
    </row>
    <row r="418" spans="1:52" s="10" customFormat="1" x14ac:dyDescent="0.2">
      <c r="A418" s="58">
        <v>790</v>
      </c>
      <c r="B418" s="58">
        <v>93</v>
      </c>
      <c r="C418" s="60">
        <v>1</v>
      </c>
      <c r="D418" s="58" t="s">
        <v>1177</v>
      </c>
      <c r="E418" s="58"/>
      <c r="F418" s="43"/>
      <c r="G418" s="1"/>
      <c r="H418" s="9" t="s">
        <v>1752</v>
      </c>
      <c r="I418" s="3" t="s">
        <v>975</v>
      </c>
      <c r="J418" s="133">
        <v>660648</v>
      </c>
      <c r="K418" s="4" t="s">
        <v>1178</v>
      </c>
      <c r="L418" s="4" t="s">
        <v>1429</v>
      </c>
      <c r="M418" s="122" t="s">
        <v>1430</v>
      </c>
      <c r="N418" s="4" t="s">
        <v>1431</v>
      </c>
      <c r="O418" s="4"/>
      <c r="P418" s="17"/>
      <c r="Q418" s="149">
        <v>9.9559999999999995</v>
      </c>
      <c r="R418" s="27">
        <f t="shared" si="7"/>
        <v>49.78</v>
      </c>
      <c r="S418" s="112" t="s">
        <v>40</v>
      </c>
      <c r="T418" s="4"/>
      <c r="U418" s="4"/>
      <c r="V418" s="64" t="s">
        <v>66</v>
      </c>
      <c r="W418" s="4"/>
      <c r="X418" s="4"/>
      <c r="Y418" s="4"/>
      <c r="Z418" s="4"/>
      <c r="AA418" s="4"/>
      <c r="AB418" s="4"/>
      <c r="AC418" s="4"/>
      <c r="AD418" s="4"/>
      <c r="AE418" s="4"/>
      <c r="AF418" s="154" t="s">
        <v>1182</v>
      </c>
      <c r="AG418" s="154">
        <v>5</v>
      </c>
      <c r="AH418" s="154" t="s">
        <v>1182</v>
      </c>
      <c r="AI418" s="4"/>
      <c r="AJ418" s="18" t="s">
        <v>980</v>
      </c>
      <c r="AK418" s="4" t="s">
        <v>981</v>
      </c>
      <c r="AL418" s="4" t="s">
        <v>982</v>
      </c>
      <c r="AM418" s="64">
        <v>10.4771</v>
      </c>
      <c r="AN418" s="64" t="s">
        <v>983</v>
      </c>
    </row>
    <row r="419" spans="1:52" s="10" customFormat="1" x14ac:dyDescent="0.2">
      <c r="A419" s="58">
        <v>790</v>
      </c>
      <c r="B419" s="58">
        <v>93</v>
      </c>
      <c r="C419" s="60">
        <v>1</v>
      </c>
      <c r="D419" s="58" t="s">
        <v>1177</v>
      </c>
      <c r="E419" s="58"/>
      <c r="F419" s="43"/>
      <c r="G419" s="1"/>
      <c r="H419" s="9" t="s">
        <v>1752</v>
      </c>
      <c r="I419" s="3" t="s">
        <v>975</v>
      </c>
      <c r="J419" s="133">
        <v>660649</v>
      </c>
      <c r="K419" s="4" t="s">
        <v>1178</v>
      </c>
      <c r="L419" s="4" t="s">
        <v>1432</v>
      </c>
      <c r="M419" s="122" t="s">
        <v>1433</v>
      </c>
      <c r="N419" s="4" t="s">
        <v>1434</v>
      </c>
      <c r="O419" s="4"/>
      <c r="P419" s="17"/>
      <c r="Q419" s="149">
        <v>9.9559999999999995</v>
      </c>
      <c r="R419" s="27">
        <f t="shared" si="7"/>
        <v>49.78</v>
      </c>
      <c r="S419" s="112" t="s">
        <v>40</v>
      </c>
      <c r="T419" s="4"/>
      <c r="U419" s="4"/>
      <c r="V419" s="64" t="s">
        <v>66</v>
      </c>
      <c r="W419" s="4"/>
      <c r="X419" s="4"/>
      <c r="Y419" s="4"/>
      <c r="Z419" s="4"/>
      <c r="AA419" s="4"/>
      <c r="AB419" s="4"/>
      <c r="AC419" s="4"/>
      <c r="AD419" s="4"/>
      <c r="AE419" s="4"/>
      <c r="AF419" s="154" t="s">
        <v>1182</v>
      </c>
      <c r="AG419" s="154">
        <v>5</v>
      </c>
      <c r="AH419" s="154" t="s">
        <v>1182</v>
      </c>
      <c r="AI419" s="4"/>
      <c r="AJ419" s="18" t="s">
        <v>980</v>
      </c>
      <c r="AK419" s="4" t="s">
        <v>981</v>
      </c>
      <c r="AL419" s="4" t="s">
        <v>982</v>
      </c>
      <c r="AM419" s="64">
        <v>10.4771</v>
      </c>
      <c r="AN419" s="64" t="s">
        <v>983</v>
      </c>
    </row>
    <row r="420" spans="1:52" s="10" customFormat="1" x14ac:dyDescent="0.2">
      <c r="A420" s="58">
        <v>790</v>
      </c>
      <c r="B420" s="58">
        <v>93</v>
      </c>
      <c r="C420" s="60">
        <v>1</v>
      </c>
      <c r="D420" s="58" t="s">
        <v>1177</v>
      </c>
      <c r="E420" s="58"/>
      <c r="F420" s="43"/>
      <c r="G420" s="1"/>
      <c r="H420" s="9" t="s">
        <v>1752</v>
      </c>
      <c r="I420" s="3" t="s">
        <v>975</v>
      </c>
      <c r="J420" s="133">
        <v>660650</v>
      </c>
      <c r="K420" s="4" t="s">
        <v>1178</v>
      </c>
      <c r="L420" s="4" t="s">
        <v>1435</v>
      </c>
      <c r="M420" s="122" t="s">
        <v>1436</v>
      </c>
      <c r="N420" s="4" t="s">
        <v>1437</v>
      </c>
      <c r="O420" s="4"/>
      <c r="P420" s="17"/>
      <c r="Q420" s="149">
        <v>9.9559999999999995</v>
      </c>
      <c r="R420" s="27">
        <f t="shared" si="7"/>
        <v>49.78</v>
      </c>
      <c r="S420" s="112" t="s">
        <v>40</v>
      </c>
      <c r="T420" s="4"/>
      <c r="U420" s="4"/>
      <c r="V420" s="64" t="s">
        <v>66</v>
      </c>
      <c r="W420" s="4"/>
      <c r="X420" s="4"/>
      <c r="Y420" s="4"/>
      <c r="Z420" s="4"/>
      <c r="AA420" s="4"/>
      <c r="AB420" s="4"/>
      <c r="AC420" s="4"/>
      <c r="AD420" s="4"/>
      <c r="AE420" s="4"/>
      <c r="AF420" s="154" t="s">
        <v>1182</v>
      </c>
      <c r="AG420" s="154">
        <v>5</v>
      </c>
      <c r="AH420" s="154" t="s">
        <v>1182</v>
      </c>
      <c r="AI420" s="4"/>
      <c r="AJ420" s="18" t="s">
        <v>980</v>
      </c>
      <c r="AK420" s="4" t="s">
        <v>981</v>
      </c>
      <c r="AL420" s="4" t="s">
        <v>982</v>
      </c>
      <c r="AM420" s="64">
        <v>10.4771</v>
      </c>
      <c r="AN420" s="64" t="s">
        <v>983</v>
      </c>
    </row>
    <row r="421" spans="1:52" s="10" customFormat="1" x14ac:dyDescent="0.2">
      <c r="A421" s="58">
        <v>790</v>
      </c>
      <c r="B421" s="58">
        <v>93</v>
      </c>
      <c r="C421" s="60">
        <v>1</v>
      </c>
      <c r="D421" s="58" t="s">
        <v>1177</v>
      </c>
      <c r="E421" s="58"/>
      <c r="F421" s="43"/>
      <c r="G421" s="1"/>
      <c r="H421" s="9" t="s">
        <v>1752</v>
      </c>
      <c r="I421" s="3" t="s">
        <v>975</v>
      </c>
      <c r="J421" s="133">
        <v>660651</v>
      </c>
      <c r="K421" s="4" t="s">
        <v>1178</v>
      </c>
      <c r="L421" s="4" t="s">
        <v>1438</v>
      </c>
      <c r="M421" s="122" t="s">
        <v>1439</v>
      </c>
      <c r="N421" s="4" t="s">
        <v>1440</v>
      </c>
      <c r="O421" s="4"/>
      <c r="P421" s="17"/>
      <c r="Q421" s="149">
        <v>9.9559999999999995</v>
      </c>
      <c r="R421" s="27">
        <f t="shared" si="7"/>
        <v>49.78</v>
      </c>
      <c r="S421" s="112" t="s">
        <v>40</v>
      </c>
      <c r="T421" s="4"/>
      <c r="U421" s="4"/>
      <c r="V421" s="64" t="s">
        <v>66</v>
      </c>
      <c r="W421" s="4"/>
      <c r="X421" s="4"/>
      <c r="Y421" s="4"/>
      <c r="Z421" s="4"/>
      <c r="AA421" s="4"/>
      <c r="AB421" s="4"/>
      <c r="AC421" s="4"/>
      <c r="AD421" s="4"/>
      <c r="AE421" s="4"/>
      <c r="AF421" s="154" t="s">
        <v>1182</v>
      </c>
      <c r="AG421" s="154">
        <v>5</v>
      </c>
      <c r="AH421" s="154" t="s">
        <v>1182</v>
      </c>
      <c r="AI421" s="4"/>
      <c r="AJ421" s="18" t="s">
        <v>980</v>
      </c>
      <c r="AK421" s="4" t="s">
        <v>981</v>
      </c>
      <c r="AL421" s="4" t="s">
        <v>982</v>
      </c>
      <c r="AM421" s="64">
        <v>10.4771</v>
      </c>
      <c r="AN421" s="64" t="s">
        <v>983</v>
      </c>
    </row>
    <row r="422" spans="1:52" s="10" customFormat="1" x14ac:dyDescent="0.2">
      <c r="A422" s="58">
        <v>790</v>
      </c>
      <c r="B422" s="58">
        <v>93</v>
      </c>
      <c r="C422" s="60">
        <v>1</v>
      </c>
      <c r="D422" s="58" t="s">
        <v>1177</v>
      </c>
      <c r="E422" s="58"/>
      <c r="F422" s="43"/>
      <c r="G422" s="1"/>
      <c r="H422" s="9" t="s">
        <v>1752</v>
      </c>
      <c r="I422" s="3" t="s">
        <v>975</v>
      </c>
      <c r="J422" s="133">
        <v>660652</v>
      </c>
      <c r="K422" s="4" t="s">
        <v>1178</v>
      </c>
      <c r="L422" s="4" t="s">
        <v>1441</v>
      </c>
      <c r="M422" s="122" t="s">
        <v>1442</v>
      </c>
      <c r="N422" s="4" t="s">
        <v>1443</v>
      </c>
      <c r="O422" s="4"/>
      <c r="P422" s="17"/>
      <c r="Q422" s="149">
        <v>9.9559999999999995</v>
      </c>
      <c r="R422" s="27">
        <f t="shared" si="7"/>
        <v>49.78</v>
      </c>
      <c r="S422" s="112" t="s">
        <v>40</v>
      </c>
      <c r="T422" s="4"/>
      <c r="U422" s="4"/>
      <c r="V422" s="64" t="s">
        <v>66</v>
      </c>
      <c r="W422" s="4"/>
      <c r="X422" s="4"/>
      <c r="Y422" s="4"/>
      <c r="Z422" s="4"/>
      <c r="AA422" s="4"/>
      <c r="AB422" s="4"/>
      <c r="AC422" s="4"/>
      <c r="AD422" s="4"/>
      <c r="AE422" s="4"/>
      <c r="AF422" s="154" t="s">
        <v>1182</v>
      </c>
      <c r="AG422" s="154">
        <v>5</v>
      </c>
      <c r="AH422" s="154" t="s">
        <v>1182</v>
      </c>
      <c r="AI422" s="4"/>
      <c r="AJ422" s="18" t="s">
        <v>980</v>
      </c>
      <c r="AK422" s="4" t="s">
        <v>981</v>
      </c>
      <c r="AL422" s="4" t="s">
        <v>982</v>
      </c>
      <c r="AM422" s="64">
        <v>10.4771</v>
      </c>
      <c r="AN422" s="64" t="s">
        <v>983</v>
      </c>
    </row>
    <row r="423" spans="1:52" s="10" customFormat="1" x14ac:dyDescent="0.2">
      <c r="A423" s="58">
        <v>790</v>
      </c>
      <c r="B423" s="58">
        <v>93</v>
      </c>
      <c r="C423" s="60">
        <v>1</v>
      </c>
      <c r="D423" s="58" t="s">
        <v>1177</v>
      </c>
      <c r="E423" s="58"/>
      <c r="F423" s="43"/>
      <c r="G423" s="1"/>
      <c r="H423" s="9" t="s">
        <v>1752</v>
      </c>
      <c r="I423" s="3" t="s">
        <v>975</v>
      </c>
      <c r="J423" s="133">
        <v>660653</v>
      </c>
      <c r="K423" s="4" t="s">
        <v>1178</v>
      </c>
      <c r="L423" s="4" t="s">
        <v>1444</v>
      </c>
      <c r="M423" s="122" t="s">
        <v>1445</v>
      </c>
      <c r="N423" s="4" t="s">
        <v>1446</v>
      </c>
      <c r="O423" s="4"/>
      <c r="P423" s="17"/>
      <c r="Q423" s="149">
        <v>9.9559999999999995</v>
      </c>
      <c r="R423" s="27">
        <f t="shared" si="7"/>
        <v>49.78</v>
      </c>
      <c r="S423" s="112" t="s">
        <v>40</v>
      </c>
      <c r="T423" s="4"/>
      <c r="U423" s="4"/>
      <c r="V423" s="64" t="s">
        <v>66</v>
      </c>
      <c r="W423" s="4"/>
      <c r="X423" s="4"/>
      <c r="Y423" s="4"/>
      <c r="Z423" s="4"/>
      <c r="AA423" s="4"/>
      <c r="AB423" s="4"/>
      <c r="AC423" s="4"/>
      <c r="AD423" s="4"/>
      <c r="AE423" s="4"/>
      <c r="AF423" s="154" t="s">
        <v>1182</v>
      </c>
      <c r="AG423" s="154">
        <v>5</v>
      </c>
      <c r="AH423" s="154" t="s">
        <v>1182</v>
      </c>
      <c r="AI423" s="4"/>
      <c r="AJ423" s="18" t="s">
        <v>980</v>
      </c>
      <c r="AK423" s="4" t="s">
        <v>981</v>
      </c>
      <c r="AL423" s="4" t="s">
        <v>982</v>
      </c>
      <c r="AM423" s="64">
        <v>10.4771</v>
      </c>
      <c r="AN423" s="64" t="s">
        <v>983</v>
      </c>
    </row>
    <row r="424" spans="1:52" s="10" customFormat="1" x14ac:dyDescent="0.2">
      <c r="A424" s="58">
        <v>790</v>
      </c>
      <c r="B424" s="58">
        <v>93</v>
      </c>
      <c r="C424" s="60">
        <v>1</v>
      </c>
      <c r="D424" s="58" t="s">
        <v>1177</v>
      </c>
      <c r="E424" s="58"/>
      <c r="F424" s="43"/>
      <c r="G424" s="1"/>
      <c r="H424" s="9" t="s">
        <v>1752</v>
      </c>
      <c r="I424" s="3" t="s">
        <v>975</v>
      </c>
      <c r="J424" s="133">
        <v>660654</v>
      </c>
      <c r="K424" s="4" t="s">
        <v>1178</v>
      </c>
      <c r="L424" s="4" t="s">
        <v>1447</v>
      </c>
      <c r="M424" s="122" t="s">
        <v>1448</v>
      </c>
      <c r="N424" s="4" t="s">
        <v>1449</v>
      </c>
      <c r="O424" s="4"/>
      <c r="P424" s="17"/>
      <c r="Q424" s="149">
        <v>9.9559999999999995</v>
      </c>
      <c r="R424" s="27">
        <f t="shared" ref="R424:R488" si="8">Q424*AF424</f>
        <v>49.78</v>
      </c>
      <c r="S424" s="112" t="s">
        <v>40</v>
      </c>
      <c r="T424" s="4"/>
      <c r="U424" s="4"/>
      <c r="V424" s="64" t="s">
        <v>66</v>
      </c>
      <c r="W424" s="4"/>
      <c r="X424" s="4"/>
      <c r="Y424" s="4"/>
      <c r="Z424" s="4"/>
      <c r="AA424" s="4"/>
      <c r="AB424" s="4"/>
      <c r="AC424" s="4"/>
      <c r="AD424" s="4"/>
      <c r="AE424" s="4"/>
      <c r="AF424" s="154" t="s">
        <v>1182</v>
      </c>
      <c r="AG424" s="154">
        <v>5</v>
      </c>
      <c r="AH424" s="154" t="s">
        <v>1182</v>
      </c>
      <c r="AI424" s="4"/>
      <c r="AJ424" s="18" t="s">
        <v>980</v>
      </c>
      <c r="AK424" s="4" t="s">
        <v>981</v>
      </c>
      <c r="AL424" s="4" t="s">
        <v>982</v>
      </c>
      <c r="AM424" s="64">
        <v>10.4771</v>
      </c>
      <c r="AN424" s="64" t="s">
        <v>983</v>
      </c>
    </row>
    <row r="425" spans="1:52" s="10" customFormat="1" x14ac:dyDescent="0.2">
      <c r="A425" s="58">
        <v>790</v>
      </c>
      <c r="B425" s="58">
        <v>93</v>
      </c>
      <c r="C425" s="60">
        <v>1</v>
      </c>
      <c r="D425" s="58" t="s">
        <v>1177</v>
      </c>
      <c r="E425" s="58"/>
      <c r="F425" s="43"/>
      <c r="G425" s="1"/>
      <c r="H425" s="9" t="s">
        <v>1752</v>
      </c>
      <c r="I425" s="3" t="s">
        <v>975</v>
      </c>
      <c r="J425" s="133">
        <v>660655</v>
      </c>
      <c r="K425" s="4" t="s">
        <v>1178</v>
      </c>
      <c r="L425" s="4" t="s">
        <v>1450</v>
      </c>
      <c r="M425" s="122" t="s">
        <v>1451</v>
      </c>
      <c r="N425" s="4" t="s">
        <v>1452</v>
      </c>
      <c r="O425" s="4"/>
      <c r="P425" s="17"/>
      <c r="Q425" s="149">
        <v>9.9559999999999995</v>
      </c>
      <c r="R425" s="27">
        <f t="shared" si="8"/>
        <v>49.78</v>
      </c>
      <c r="S425" s="112" t="s">
        <v>40</v>
      </c>
      <c r="T425" s="4"/>
      <c r="U425" s="4"/>
      <c r="V425" s="64" t="s">
        <v>66</v>
      </c>
      <c r="W425" s="4"/>
      <c r="X425" s="4"/>
      <c r="Y425" s="4"/>
      <c r="Z425" s="4"/>
      <c r="AA425" s="4"/>
      <c r="AB425" s="4"/>
      <c r="AC425" s="4"/>
      <c r="AD425" s="4"/>
      <c r="AE425" s="4"/>
      <c r="AF425" s="154" t="s">
        <v>1182</v>
      </c>
      <c r="AG425" s="154">
        <v>5</v>
      </c>
      <c r="AH425" s="154" t="s">
        <v>1182</v>
      </c>
      <c r="AI425" s="4"/>
      <c r="AJ425" s="18" t="s">
        <v>980</v>
      </c>
      <c r="AK425" s="4" t="s">
        <v>981</v>
      </c>
      <c r="AL425" s="4" t="s">
        <v>982</v>
      </c>
      <c r="AM425" s="64">
        <v>10.4771</v>
      </c>
      <c r="AN425" s="64" t="s">
        <v>983</v>
      </c>
    </row>
    <row r="426" spans="1:52" s="10" customFormat="1" x14ac:dyDescent="0.2">
      <c r="A426" s="58">
        <v>790</v>
      </c>
      <c r="B426" s="58">
        <v>93</v>
      </c>
      <c r="C426" s="60">
        <v>1</v>
      </c>
      <c r="D426" s="58" t="s">
        <v>1177</v>
      </c>
      <c r="E426" s="58"/>
      <c r="F426" s="43"/>
      <c r="G426" s="1"/>
      <c r="H426" s="9" t="s">
        <v>1752</v>
      </c>
      <c r="I426" s="3" t="s">
        <v>975</v>
      </c>
      <c r="J426" s="133">
        <v>660656</v>
      </c>
      <c r="K426" s="4" t="s">
        <v>1178</v>
      </c>
      <c r="L426" s="4" t="s">
        <v>1453</v>
      </c>
      <c r="M426" s="122" t="s">
        <v>1454</v>
      </c>
      <c r="N426" s="4" t="s">
        <v>1455</v>
      </c>
      <c r="O426" s="4"/>
      <c r="P426" s="17"/>
      <c r="Q426" s="149">
        <v>9.9559999999999995</v>
      </c>
      <c r="R426" s="27">
        <f t="shared" si="8"/>
        <v>49.78</v>
      </c>
      <c r="S426" s="112" t="s">
        <v>40</v>
      </c>
      <c r="T426" s="4"/>
      <c r="U426" s="4"/>
      <c r="V426" s="64" t="s">
        <v>66</v>
      </c>
      <c r="W426" s="4"/>
      <c r="X426" s="4"/>
      <c r="Y426" s="4"/>
      <c r="Z426" s="4"/>
      <c r="AA426" s="4"/>
      <c r="AB426" s="4"/>
      <c r="AC426" s="4"/>
      <c r="AD426" s="4"/>
      <c r="AE426" s="4"/>
      <c r="AF426" s="154" t="s">
        <v>1182</v>
      </c>
      <c r="AG426" s="154">
        <v>5</v>
      </c>
      <c r="AH426" s="154" t="s">
        <v>1182</v>
      </c>
      <c r="AI426" s="4"/>
      <c r="AJ426" s="18" t="s">
        <v>980</v>
      </c>
      <c r="AK426" s="4" t="s">
        <v>981</v>
      </c>
      <c r="AL426" s="4" t="s">
        <v>982</v>
      </c>
      <c r="AM426" s="64">
        <v>10.4771</v>
      </c>
      <c r="AN426" s="64" t="s">
        <v>983</v>
      </c>
    </row>
    <row r="427" spans="1:52" s="10" customFormat="1" x14ac:dyDescent="0.2">
      <c r="A427" s="58">
        <v>790</v>
      </c>
      <c r="B427" s="58">
        <v>93</v>
      </c>
      <c r="C427" s="60">
        <v>1</v>
      </c>
      <c r="D427" s="58" t="s">
        <v>1177</v>
      </c>
      <c r="E427" s="58"/>
      <c r="F427" s="43"/>
      <c r="G427" s="1"/>
      <c r="H427" s="9" t="s">
        <v>1752</v>
      </c>
      <c r="I427" s="3" t="s">
        <v>975</v>
      </c>
      <c r="J427" s="133">
        <v>660657</v>
      </c>
      <c r="K427" s="4" t="s">
        <v>1178</v>
      </c>
      <c r="L427" s="4" t="s">
        <v>1456</v>
      </c>
      <c r="M427" s="122" t="s">
        <v>1457</v>
      </c>
      <c r="N427" s="4" t="s">
        <v>1458</v>
      </c>
      <c r="O427" s="4"/>
      <c r="P427" s="17"/>
      <c r="Q427" s="149">
        <v>9.9559999999999995</v>
      </c>
      <c r="R427" s="27">
        <f t="shared" si="8"/>
        <v>49.78</v>
      </c>
      <c r="S427" s="112" t="s">
        <v>40</v>
      </c>
      <c r="T427" s="4"/>
      <c r="U427" s="4"/>
      <c r="V427" s="64" t="s">
        <v>66</v>
      </c>
      <c r="W427" s="4"/>
      <c r="X427" s="4"/>
      <c r="Y427" s="4"/>
      <c r="Z427" s="4"/>
      <c r="AA427" s="4"/>
      <c r="AB427" s="4"/>
      <c r="AC427" s="4"/>
      <c r="AD427" s="4"/>
      <c r="AE427" s="4"/>
      <c r="AF427" s="154" t="s">
        <v>1182</v>
      </c>
      <c r="AG427" s="154">
        <v>5</v>
      </c>
      <c r="AH427" s="154" t="s">
        <v>1182</v>
      </c>
      <c r="AI427" s="4"/>
      <c r="AJ427" s="18" t="s">
        <v>980</v>
      </c>
      <c r="AK427" s="4" t="s">
        <v>981</v>
      </c>
      <c r="AL427" s="4" t="s">
        <v>982</v>
      </c>
      <c r="AM427" s="64">
        <v>10.4771</v>
      </c>
      <c r="AN427" s="64" t="s">
        <v>983</v>
      </c>
    </row>
    <row r="428" spans="1:52" s="10" customFormat="1" x14ac:dyDescent="0.2">
      <c r="A428" s="58">
        <v>790</v>
      </c>
      <c r="B428" s="58">
        <v>93</v>
      </c>
      <c r="C428" s="60">
        <v>1</v>
      </c>
      <c r="D428" s="58" t="s">
        <v>1177</v>
      </c>
      <c r="E428" s="58"/>
      <c r="F428" s="43"/>
      <c r="G428" s="1"/>
      <c r="H428" s="9" t="s">
        <v>1752</v>
      </c>
      <c r="I428" s="3" t="s">
        <v>975</v>
      </c>
      <c r="J428" s="133">
        <v>660658</v>
      </c>
      <c r="K428" s="4" t="s">
        <v>1178</v>
      </c>
      <c r="L428" s="4" t="s">
        <v>1459</v>
      </c>
      <c r="M428" s="122" t="s">
        <v>1460</v>
      </c>
      <c r="N428" s="4" t="s">
        <v>1461</v>
      </c>
      <c r="O428" s="4"/>
      <c r="P428" s="17"/>
      <c r="Q428" s="149">
        <v>9.9559999999999995</v>
      </c>
      <c r="R428" s="27">
        <f t="shared" si="8"/>
        <v>49.78</v>
      </c>
      <c r="S428" s="112" t="s">
        <v>40</v>
      </c>
      <c r="T428" s="4"/>
      <c r="U428" s="4"/>
      <c r="V428" s="64" t="s">
        <v>66</v>
      </c>
      <c r="W428" s="4"/>
      <c r="X428" s="4"/>
      <c r="Y428" s="4"/>
      <c r="Z428" s="4"/>
      <c r="AA428" s="4"/>
      <c r="AB428" s="4"/>
      <c r="AC428" s="4"/>
      <c r="AD428" s="4"/>
      <c r="AE428" s="4"/>
      <c r="AF428" s="154" t="s">
        <v>1182</v>
      </c>
      <c r="AG428" s="154">
        <v>5</v>
      </c>
      <c r="AH428" s="154" t="s">
        <v>1182</v>
      </c>
      <c r="AI428" s="4"/>
      <c r="AJ428" s="18" t="s">
        <v>980</v>
      </c>
      <c r="AK428" s="4" t="s">
        <v>981</v>
      </c>
      <c r="AL428" s="4" t="s">
        <v>982</v>
      </c>
      <c r="AM428" s="64">
        <v>10.4771</v>
      </c>
      <c r="AN428" s="64" t="s">
        <v>983</v>
      </c>
    </row>
    <row r="429" spans="1:52" s="85" customFormat="1" x14ac:dyDescent="0.2">
      <c r="A429" s="85">
        <v>790</v>
      </c>
      <c r="B429" s="85">
        <v>94</v>
      </c>
      <c r="C429" s="106"/>
      <c r="D429" s="75" t="s">
        <v>1777</v>
      </c>
      <c r="F429" s="43"/>
      <c r="G429" s="1"/>
      <c r="H429" s="94"/>
      <c r="I429" s="98"/>
      <c r="J429" s="134"/>
      <c r="K429" s="99"/>
      <c r="L429" s="99"/>
      <c r="M429" s="99"/>
      <c r="N429" s="4"/>
      <c r="O429" s="4"/>
      <c r="P429" s="17"/>
      <c r="Q429" s="149"/>
      <c r="R429" s="27"/>
      <c r="S429" s="99"/>
      <c r="T429" s="4"/>
      <c r="U429" s="4"/>
      <c r="V429" s="64"/>
      <c r="W429" s="4"/>
      <c r="X429" s="4"/>
      <c r="Y429" s="4"/>
      <c r="Z429" s="4"/>
      <c r="AA429" s="4"/>
      <c r="AB429" s="4"/>
      <c r="AC429" s="4"/>
      <c r="AD429" s="4"/>
      <c r="AE429" s="4"/>
      <c r="AF429" s="155"/>
      <c r="AG429" s="155"/>
      <c r="AH429" s="155"/>
      <c r="AI429" s="4"/>
      <c r="AJ429" s="91"/>
      <c r="AK429" s="4"/>
      <c r="AL429" s="4"/>
      <c r="AM429" s="64"/>
      <c r="AN429" s="64"/>
      <c r="AO429" s="10"/>
    </row>
    <row r="430" spans="1:52" s="10" customFormat="1" x14ac:dyDescent="0.2">
      <c r="A430" s="58">
        <v>790</v>
      </c>
      <c r="B430" s="58">
        <v>94</v>
      </c>
      <c r="C430" s="60">
        <v>1</v>
      </c>
      <c r="D430" s="58" t="s">
        <v>1462</v>
      </c>
      <c r="E430" s="58"/>
      <c r="F430" s="43">
        <v>1600</v>
      </c>
      <c r="G430" s="1" t="s">
        <v>40</v>
      </c>
      <c r="H430" s="9" t="s">
        <v>1752</v>
      </c>
      <c r="I430" s="3" t="s">
        <v>975</v>
      </c>
      <c r="J430" s="133">
        <v>661020</v>
      </c>
      <c r="K430" s="4" t="s">
        <v>1463</v>
      </c>
      <c r="L430" s="4" t="s">
        <v>1464</v>
      </c>
      <c r="M430" s="122" t="s">
        <v>1465</v>
      </c>
      <c r="N430" s="4" t="s">
        <v>1466</v>
      </c>
      <c r="O430" s="4"/>
      <c r="P430" s="17"/>
      <c r="Q430" s="149">
        <v>9.6780000000000008</v>
      </c>
      <c r="R430" s="27">
        <f t="shared" si="8"/>
        <v>48.39</v>
      </c>
      <c r="S430" s="20" t="s">
        <v>40</v>
      </c>
      <c r="T430" s="4"/>
      <c r="U430" s="4"/>
      <c r="V430" s="64" t="s">
        <v>66</v>
      </c>
      <c r="W430" s="4"/>
      <c r="X430" s="4"/>
      <c r="Y430" s="64" t="s">
        <v>66</v>
      </c>
      <c r="Z430" s="4"/>
      <c r="AA430" s="4"/>
      <c r="AB430" s="4"/>
      <c r="AC430" s="4"/>
      <c r="AD430" s="4"/>
      <c r="AE430" s="4"/>
      <c r="AF430" s="154">
        <v>5</v>
      </c>
      <c r="AG430" s="154">
        <v>5</v>
      </c>
      <c r="AH430" s="154">
        <v>5</v>
      </c>
      <c r="AI430" s="4"/>
      <c r="AJ430" s="18" t="s">
        <v>980</v>
      </c>
      <c r="AK430" s="4" t="s">
        <v>981</v>
      </c>
      <c r="AL430" s="4" t="s">
        <v>982</v>
      </c>
      <c r="AM430" s="64">
        <v>10.4771</v>
      </c>
      <c r="AN430" s="64" t="s">
        <v>983</v>
      </c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</row>
    <row r="431" spans="1:52" s="10" customFormat="1" x14ac:dyDescent="0.2">
      <c r="A431" s="58">
        <v>790</v>
      </c>
      <c r="B431" s="58">
        <v>94</v>
      </c>
      <c r="C431" s="60">
        <v>1</v>
      </c>
      <c r="D431" s="58" t="s">
        <v>1462</v>
      </c>
      <c r="E431" s="58"/>
      <c r="F431" s="43"/>
      <c r="G431" s="1"/>
      <c r="H431" s="9" t="s">
        <v>1752</v>
      </c>
      <c r="I431" s="3" t="s">
        <v>975</v>
      </c>
      <c r="J431" s="133">
        <v>661021</v>
      </c>
      <c r="K431" s="4" t="s">
        <v>1463</v>
      </c>
      <c r="L431" s="4" t="s">
        <v>1467</v>
      </c>
      <c r="M431" s="122" t="s">
        <v>1468</v>
      </c>
      <c r="N431" s="4" t="s">
        <v>1469</v>
      </c>
      <c r="O431" s="4"/>
      <c r="P431" s="17"/>
      <c r="Q431" s="149">
        <v>9.6780000000000008</v>
      </c>
      <c r="R431" s="27">
        <f t="shared" si="8"/>
        <v>48.39</v>
      </c>
      <c r="S431" s="20" t="s">
        <v>40</v>
      </c>
      <c r="T431" s="4"/>
      <c r="U431" s="4"/>
      <c r="V431" s="64" t="s">
        <v>66</v>
      </c>
      <c r="W431" s="4"/>
      <c r="X431" s="4"/>
      <c r="Y431" s="4"/>
      <c r="Z431" s="4"/>
      <c r="AA431" s="4"/>
      <c r="AB431" s="4"/>
      <c r="AC431" s="4"/>
      <c r="AD431" s="4"/>
      <c r="AE431" s="4"/>
      <c r="AF431" s="154">
        <v>5</v>
      </c>
      <c r="AG431" s="154">
        <v>5</v>
      </c>
      <c r="AH431" s="154">
        <v>5</v>
      </c>
      <c r="AI431" s="4"/>
      <c r="AJ431" s="18" t="s">
        <v>980</v>
      </c>
      <c r="AK431" s="4" t="s">
        <v>981</v>
      </c>
      <c r="AL431" s="4" t="s">
        <v>982</v>
      </c>
      <c r="AM431" s="64">
        <v>10.4771</v>
      </c>
      <c r="AN431" s="64" t="s">
        <v>983</v>
      </c>
    </row>
    <row r="432" spans="1:52" s="10" customFormat="1" x14ac:dyDescent="0.2">
      <c r="A432" s="58">
        <v>790</v>
      </c>
      <c r="B432" s="58">
        <v>94</v>
      </c>
      <c r="C432" s="60">
        <v>1</v>
      </c>
      <c r="D432" s="58" t="s">
        <v>1462</v>
      </c>
      <c r="E432" s="58"/>
      <c r="F432" s="43"/>
      <c r="G432" s="1"/>
      <c r="H432" s="9" t="s">
        <v>1752</v>
      </c>
      <c r="I432" s="3" t="s">
        <v>975</v>
      </c>
      <c r="J432" s="133">
        <v>661022</v>
      </c>
      <c r="K432" s="4" t="s">
        <v>1463</v>
      </c>
      <c r="L432" s="4" t="s">
        <v>1470</v>
      </c>
      <c r="M432" s="122" t="s">
        <v>1471</v>
      </c>
      <c r="N432" s="4" t="s">
        <v>1472</v>
      </c>
      <c r="O432" s="4"/>
      <c r="P432" s="17"/>
      <c r="Q432" s="149">
        <v>9.6780000000000008</v>
      </c>
      <c r="R432" s="27">
        <f t="shared" si="8"/>
        <v>48.39</v>
      </c>
      <c r="S432" s="20" t="s">
        <v>40</v>
      </c>
      <c r="T432" s="4"/>
      <c r="U432" s="4"/>
      <c r="V432" s="64" t="s">
        <v>66</v>
      </c>
      <c r="W432" s="4"/>
      <c r="X432" s="4"/>
      <c r="Y432" s="4"/>
      <c r="Z432" s="4"/>
      <c r="AA432" s="4"/>
      <c r="AB432" s="4"/>
      <c r="AC432" s="4"/>
      <c r="AD432" s="4"/>
      <c r="AE432" s="4"/>
      <c r="AF432" s="154">
        <v>5</v>
      </c>
      <c r="AG432" s="154">
        <v>5</v>
      </c>
      <c r="AH432" s="154">
        <v>5</v>
      </c>
      <c r="AI432" s="4"/>
      <c r="AJ432" s="18" t="s">
        <v>980</v>
      </c>
      <c r="AK432" s="4" t="s">
        <v>981</v>
      </c>
      <c r="AL432" s="4" t="s">
        <v>982</v>
      </c>
      <c r="AM432" s="64">
        <v>10.4771</v>
      </c>
      <c r="AN432" s="64" t="s">
        <v>983</v>
      </c>
    </row>
    <row r="433" spans="1:40" s="10" customFormat="1" x14ac:dyDescent="0.2">
      <c r="A433" s="58">
        <v>790</v>
      </c>
      <c r="B433" s="58">
        <v>94</v>
      </c>
      <c r="C433" s="60">
        <v>1</v>
      </c>
      <c r="D433" s="58" t="s">
        <v>1462</v>
      </c>
      <c r="E433" s="58"/>
      <c r="F433" s="43"/>
      <c r="G433" s="1"/>
      <c r="H433" s="9" t="s">
        <v>1752</v>
      </c>
      <c r="I433" s="3" t="s">
        <v>975</v>
      </c>
      <c r="J433" s="133">
        <v>661023</v>
      </c>
      <c r="K433" s="4" t="s">
        <v>1463</v>
      </c>
      <c r="L433" s="4" t="s">
        <v>1473</v>
      </c>
      <c r="M433" s="122" t="s">
        <v>1474</v>
      </c>
      <c r="N433" s="4" t="s">
        <v>1475</v>
      </c>
      <c r="O433" s="4"/>
      <c r="P433" s="17"/>
      <c r="Q433" s="149">
        <v>9.6780000000000008</v>
      </c>
      <c r="R433" s="27">
        <f t="shared" si="8"/>
        <v>48.39</v>
      </c>
      <c r="S433" s="20" t="s">
        <v>40</v>
      </c>
      <c r="T433" s="4"/>
      <c r="U433" s="4"/>
      <c r="V433" s="64" t="s">
        <v>66</v>
      </c>
      <c r="W433" s="4"/>
      <c r="X433" s="4"/>
      <c r="Y433" s="4"/>
      <c r="Z433" s="4"/>
      <c r="AA433" s="4"/>
      <c r="AB433" s="4"/>
      <c r="AC433" s="4"/>
      <c r="AD433" s="4"/>
      <c r="AE433" s="4"/>
      <c r="AF433" s="154">
        <v>5</v>
      </c>
      <c r="AG433" s="154">
        <v>5</v>
      </c>
      <c r="AH433" s="154">
        <v>5</v>
      </c>
      <c r="AI433" s="4"/>
      <c r="AJ433" s="18" t="s">
        <v>980</v>
      </c>
      <c r="AK433" s="4" t="s">
        <v>981</v>
      </c>
      <c r="AL433" s="4" t="s">
        <v>982</v>
      </c>
      <c r="AM433" s="64">
        <v>10.4771</v>
      </c>
      <c r="AN433" s="64" t="s">
        <v>983</v>
      </c>
    </row>
    <row r="434" spans="1:40" s="10" customFormat="1" x14ac:dyDescent="0.2">
      <c r="A434" s="58">
        <v>790</v>
      </c>
      <c r="B434" s="58">
        <v>94</v>
      </c>
      <c r="C434" s="60">
        <v>1</v>
      </c>
      <c r="D434" s="58" t="s">
        <v>1462</v>
      </c>
      <c r="E434" s="58"/>
      <c r="F434" s="43"/>
      <c r="G434" s="1"/>
      <c r="H434" s="9" t="s">
        <v>1752</v>
      </c>
      <c r="I434" s="3" t="s">
        <v>975</v>
      </c>
      <c r="J434" s="133">
        <v>661024</v>
      </c>
      <c r="K434" s="4" t="s">
        <v>1463</v>
      </c>
      <c r="L434" s="4" t="s">
        <v>1476</v>
      </c>
      <c r="M434" s="122" t="s">
        <v>1477</v>
      </c>
      <c r="N434" s="4" t="s">
        <v>1478</v>
      </c>
      <c r="O434" s="4"/>
      <c r="P434" s="17"/>
      <c r="Q434" s="149">
        <v>9.6780000000000008</v>
      </c>
      <c r="R434" s="27">
        <f t="shared" si="8"/>
        <v>48.39</v>
      </c>
      <c r="S434" s="20" t="s">
        <v>40</v>
      </c>
      <c r="T434" s="4"/>
      <c r="U434" s="4"/>
      <c r="V434" s="64" t="s">
        <v>66</v>
      </c>
      <c r="W434" s="4"/>
      <c r="X434" s="4"/>
      <c r="Y434" s="4"/>
      <c r="Z434" s="4"/>
      <c r="AA434" s="4"/>
      <c r="AB434" s="4"/>
      <c r="AC434" s="4"/>
      <c r="AD434" s="4"/>
      <c r="AE434" s="4"/>
      <c r="AF434" s="154">
        <v>5</v>
      </c>
      <c r="AG434" s="154">
        <v>5</v>
      </c>
      <c r="AH434" s="154">
        <v>5</v>
      </c>
      <c r="AI434" s="4"/>
      <c r="AJ434" s="18" t="s">
        <v>980</v>
      </c>
      <c r="AK434" s="4" t="s">
        <v>981</v>
      </c>
      <c r="AL434" s="4" t="s">
        <v>982</v>
      </c>
      <c r="AM434" s="64">
        <v>10.4771</v>
      </c>
      <c r="AN434" s="64" t="s">
        <v>983</v>
      </c>
    </row>
    <row r="435" spans="1:40" s="10" customFormat="1" x14ac:dyDescent="0.2">
      <c r="A435" s="58">
        <v>790</v>
      </c>
      <c r="B435" s="58">
        <v>94</v>
      </c>
      <c r="C435" s="60">
        <v>1</v>
      </c>
      <c r="D435" s="58" t="s">
        <v>1462</v>
      </c>
      <c r="E435" s="58"/>
      <c r="F435" s="43"/>
      <c r="G435" s="1"/>
      <c r="H435" s="9" t="s">
        <v>1752</v>
      </c>
      <c r="I435" s="3" t="s">
        <v>975</v>
      </c>
      <c r="J435" s="133">
        <v>661025</v>
      </c>
      <c r="K435" s="4" t="s">
        <v>1463</v>
      </c>
      <c r="L435" s="4" t="s">
        <v>1479</v>
      </c>
      <c r="M435" s="122" t="s">
        <v>1480</v>
      </c>
      <c r="N435" s="4" t="s">
        <v>1481</v>
      </c>
      <c r="O435" s="4"/>
      <c r="P435" s="17"/>
      <c r="Q435" s="149">
        <v>9.6780000000000008</v>
      </c>
      <c r="R435" s="27">
        <f t="shared" si="8"/>
        <v>48.39</v>
      </c>
      <c r="S435" s="20" t="s">
        <v>40</v>
      </c>
      <c r="T435" s="4"/>
      <c r="U435" s="4"/>
      <c r="V435" s="64" t="s">
        <v>66</v>
      </c>
      <c r="W435" s="4"/>
      <c r="X435" s="4"/>
      <c r="Y435" s="4"/>
      <c r="Z435" s="4"/>
      <c r="AA435" s="4"/>
      <c r="AB435" s="4"/>
      <c r="AC435" s="4"/>
      <c r="AD435" s="4"/>
      <c r="AE435" s="4"/>
      <c r="AF435" s="154">
        <v>5</v>
      </c>
      <c r="AG435" s="154">
        <v>5</v>
      </c>
      <c r="AH435" s="154">
        <v>5</v>
      </c>
      <c r="AI435" s="4"/>
      <c r="AJ435" s="18" t="s">
        <v>980</v>
      </c>
      <c r="AK435" s="4" t="s">
        <v>981</v>
      </c>
      <c r="AL435" s="4" t="s">
        <v>982</v>
      </c>
      <c r="AM435" s="64">
        <v>10.4771</v>
      </c>
      <c r="AN435" s="64" t="s">
        <v>983</v>
      </c>
    </row>
    <row r="436" spans="1:40" s="10" customFormat="1" x14ac:dyDescent="0.2">
      <c r="A436" s="58">
        <v>790</v>
      </c>
      <c r="B436" s="58">
        <v>94</v>
      </c>
      <c r="C436" s="60">
        <v>1</v>
      </c>
      <c r="D436" s="58" t="s">
        <v>1462</v>
      </c>
      <c r="E436" s="58"/>
      <c r="F436" s="43"/>
      <c r="G436" s="1"/>
      <c r="H436" s="9" t="s">
        <v>1752</v>
      </c>
      <c r="I436" s="3" t="s">
        <v>975</v>
      </c>
      <c r="J436" s="133">
        <v>661026</v>
      </c>
      <c r="K436" s="4" t="s">
        <v>1463</v>
      </c>
      <c r="L436" s="4" t="s">
        <v>1482</v>
      </c>
      <c r="M436" s="122" t="s">
        <v>1483</v>
      </c>
      <c r="N436" s="4" t="s">
        <v>1484</v>
      </c>
      <c r="O436" s="4"/>
      <c r="P436" s="17"/>
      <c r="Q436" s="149">
        <v>9.6780000000000008</v>
      </c>
      <c r="R436" s="27">
        <f t="shared" si="8"/>
        <v>48.39</v>
      </c>
      <c r="S436" s="20" t="s">
        <v>40</v>
      </c>
      <c r="T436" s="4"/>
      <c r="U436" s="4"/>
      <c r="V436" s="64" t="s">
        <v>66</v>
      </c>
      <c r="W436" s="4"/>
      <c r="X436" s="4"/>
      <c r="Y436" s="4"/>
      <c r="Z436" s="4"/>
      <c r="AA436" s="4"/>
      <c r="AB436" s="4"/>
      <c r="AC436" s="4"/>
      <c r="AD436" s="4"/>
      <c r="AE436" s="4"/>
      <c r="AF436" s="154">
        <v>5</v>
      </c>
      <c r="AG436" s="154">
        <v>5</v>
      </c>
      <c r="AH436" s="154">
        <v>5</v>
      </c>
      <c r="AI436" s="4"/>
      <c r="AJ436" s="18" t="s">
        <v>980</v>
      </c>
      <c r="AK436" s="4" t="s">
        <v>981</v>
      </c>
      <c r="AL436" s="4" t="s">
        <v>982</v>
      </c>
      <c r="AM436" s="64">
        <v>10.4771</v>
      </c>
      <c r="AN436" s="64" t="s">
        <v>983</v>
      </c>
    </row>
    <row r="437" spans="1:40" s="10" customFormat="1" x14ac:dyDescent="0.2">
      <c r="A437" s="58">
        <v>790</v>
      </c>
      <c r="B437" s="58">
        <v>94</v>
      </c>
      <c r="C437" s="60">
        <v>1</v>
      </c>
      <c r="D437" s="58" t="s">
        <v>1462</v>
      </c>
      <c r="E437" s="58"/>
      <c r="F437" s="43"/>
      <c r="G437" s="1"/>
      <c r="H437" s="9" t="s">
        <v>1752</v>
      </c>
      <c r="I437" s="3" t="s">
        <v>975</v>
      </c>
      <c r="J437" s="133">
        <v>661027</v>
      </c>
      <c r="K437" s="4" t="s">
        <v>1463</v>
      </c>
      <c r="L437" s="4" t="s">
        <v>1485</v>
      </c>
      <c r="M437" s="122" t="s">
        <v>1486</v>
      </c>
      <c r="N437" s="4" t="s">
        <v>1487</v>
      </c>
      <c r="O437" s="4"/>
      <c r="P437" s="17"/>
      <c r="Q437" s="149">
        <v>9.6780000000000008</v>
      </c>
      <c r="R437" s="27">
        <f t="shared" si="8"/>
        <v>48.39</v>
      </c>
      <c r="S437" s="20" t="s">
        <v>40</v>
      </c>
      <c r="T437" s="4"/>
      <c r="U437" s="4"/>
      <c r="V437" s="64" t="s">
        <v>66</v>
      </c>
      <c r="W437" s="4"/>
      <c r="X437" s="4"/>
      <c r="Y437" s="4"/>
      <c r="Z437" s="4"/>
      <c r="AA437" s="4"/>
      <c r="AB437" s="4"/>
      <c r="AC437" s="4"/>
      <c r="AD437" s="4"/>
      <c r="AE437" s="4"/>
      <c r="AF437" s="154">
        <v>5</v>
      </c>
      <c r="AG437" s="154">
        <v>5</v>
      </c>
      <c r="AH437" s="154">
        <v>5</v>
      </c>
      <c r="AI437" s="4"/>
      <c r="AJ437" s="18" t="s">
        <v>980</v>
      </c>
      <c r="AK437" s="4" t="s">
        <v>981</v>
      </c>
      <c r="AL437" s="4" t="s">
        <v>982</v>
      </c>
      <c r="AM437" s="64">
        <v>10.4771</v>
      </c>
      <c r="AN437" s="64" t="s">
        <v>983</v>
      </c>
    </row>
    <row r="438" spans="1:40" s="10" customFormat="1" x14ac:dyDescent="0.2">
      <c r="A438" s="58">
        <v>790</v>
      </c>
      <c r="B438" s="58">
        <v>94</v>
      </c>
      <c r="C438" s="60">
        <v>1</v>
      </c>
      <c r="D438" s="58" t="s">
        <v>1462</v>
      </c>
      <c r="E438" s="58"/>
      <c r="F438" s="43"/>
      <c r="G438" s="1"/>
      <c r="H438" s="9" t="s">
        <v>1752</v>
      </c>
      <c r="I438" s="3" t="s">
        <v>975</v>
      </c>
      <c r="J438" s="133">
        <v>661028</v>
      </c>
      <c r="K438" s="4" t="s">
        <v>1463</v>
      </c>
      <c r="L438" s="4" t="s">
        <v>1488</v>
      </c>
      <c r="M438" s="122" t="s">
        <v>1489</v>
      </c>
      <c r="N438" s="4" t="s">
        <v>1490</v>
      </c>
      <c r="O438" s="4"/>
      <c r="P438" s="17"/>
      <c r="Q438" s="149">
        <v>9.6780000000000008</v>
      </c>
      <c r="R438" s="27">
        <f t="shared" si="8"/>
        <v>48.39</v>
      </c>
      <c r="S438" s="20" t="s">
        <v>40</v>
      </c>
      <c r="T438" s="4"/>
      <c r="U438" s="4"/>
      <c r="V438" s="64" t="s">
        <v>66</v>
      </c>
      <c r="W438" s="4"/>
      <c r="X438" s="4"/>
      <c r="Y438" s="4"/>
      <c r="Z438" s="4"/>
      <c r="AA438" s="4"/>
      <c r="AB438" s="4"/>
      <c r="AC438" s="4"/>
      <c r="AD438" s="4"/>
      <c r="AE438" s="4"/>
      <c r="AF438" s="154">
        <v>5</v>
      </c>
      <c r="AG438" s="154">
        <v>5</v>
      </c>
      <c r="AH438" s="154">
        <v>5</v>
      </c>
      <c r="AI438" s="4"/>
      <c r="AJ438" s="18" t="s">
        <v>980</v>
      </c>
      <c r="AK438" s="4" t="s">
        <v>981</v>
      </c>
      <c r="AL438" s="4" t="s">
        <v>982</v>
      </c>
      <c r="AM438" s="64">
        <v>10.4771</v>
      </c>
      <c r="AN438" s="64" t="s">
        <v>983</v>
      </c>
    </row>
    <row r="439" spans="1:40" s="10" customFormat="1" x14ac:dyDescent="0.2">
      <c r="A439" s="58">
        <v>790</v>
      </c>
      <c r="B439" s="58">
        <v>94</v>
      </c>
      <c r="C439" s="60">
        <v>1</v>
      </c>
      <c r="D439" s="58" t="s">
        <v>1462</v>
      </c>
      <c r="E439" s="58"/>
      <c r="F439" s="43"/>
      <c r="G439" s="1"/>
      <c r="H439" s="9" t="s">
        <v>1752</v>
      </c>
      <c r="I439" s="3" t="s">
        <v>975</v>
      </c>
      <c r="J439" s="133">
        <v>661029</v>
      </c>
      <c r="K439" s="4" t="s">
        <v>1463</v>
      </c>
      <c r="L439" s="4" t="s">
        <v>1491</v>
      </c>
      <c r="M439" s="122" t="s">
        <v>1492</v>
      </c>
      <c r="N439" s="4" t="s">
        <v>1493</v>
      </c>
      <c r="O439" s="4"/>
      <c r="P439" s="17"/>
      <c r="Q439" s="149">
        <v>9.6780000000000008</v>
      </c>
      <c r="R439" s="27">
        <f t="shared" si="8"/>
        <v>48.39</v>
      </c>
      <c r="S439" s="20" t="s">
        <v>40</v>
      </c>
      <c r="T439" s="4"/>
      <c r="U439" s="4"/>
      <c r="V439" s="64" t="s">
        <v>66</v>
      </c>
      <c r="W439" s="4"/>
      <c r="X439" s="4"/>
      <c r="Y439" s="4"/>
      <c r="Z439" s="4"/>
      <c r="AA439" s="4"/>
      <c r="AB439" s="4"/>
      <c r="AC439" s="4"/>
      <c r="AD439" s="4"/>
      <c r="AE439" s="4"/>
      <c r="AF439" s="154">
        <v>5</v>
      </c>
      <c r="AG439" s="154">
        <v>5</v>
      </c>
      <c r="AH439" s="154">
        <v>5</v>
      </c>
      <c r="AI439" s="4"/>
      <c r="AJ439" s="18" t="s">
        <v>980</v>
      </c>
      <c r="AK439" s="4" t="s">
        <v>981</v>
      </c>
      <c r="AL439" s="4" t="s">
        <v>982</v>
      </c>
      <c r="AM439" s="64">
        <v>10.4771</v>
      </c>
      <c r="AN439" s="64" t="s">
        <v>983</v>
      </c>
    </row>
    <row r="440" spans="1:40" s="10" customFormat="1" x14ac:dyDescent="0.2">
      <c r="A440" s="58">
        <v>790</v>
      </c>
      <c r="B440" s="58">
        <v>94</v>
      </c>
      <c r="C440" s="60">
        <v>1</v>
      </c>
      <c r="D440" s="58" t="s">
        <v>1462</v>
      </c>
      <c r="E440" s="58"/>
      <c r="F440" s="43"/>
      <c r="G440" s="1"/>
      <c r="H440" s="9" t="s">
        <v>1752</v>
      </c>
      <c r="I440" s="3" t="s">
        <v>975</v>
      </c>
      <c r="J440" s="133">
        <v>661030</v>
      </c>
      <c r="K440" s="4" t="s">
        <v>1463</v>
      </c>
      <c r="L440" s="4" t="s">
        <v>1494</v>
      </c>
      <c r="M440" s="122" t="s">
        <v>1495</v>
      </c>
      <c r="N440" s="4" t="s">
        <v>1496</v>
      </c>
      <c r="O440" s="4"/>
      <c r="P440" s="17"/>
      <c r="Q440" s="149">
        <v>9.6780000000000008</v>
      </c>
      <c r="R440" s="27">
        <f t="shared" si="8"/>
        <v>48.39</v>
      </c>
      <c r="S440" s="20" t="s">
        <v>40</v>
      </c>
      <c r="T440" s="4"/>
      <c r="U440" s="4"/>
      <c r="V440" s="64" t="s">
        <v>66</v>
      </c>
      <c r="W440" s="4"/>
      <c r="X440" s="4"/>
      <c r="Y440" s="4"/>
      <c r="Z440" s="4"/>
      <c r="AA440" s="4"/>
      <c r="AB440" s="4"/>
      <c r="AC440" s="4"/>
      <c r="AD440" s="4"/>
      <c r="AE440" s="4"/>
      <c r="AF440" s="154">
        <v>5</v>
      </c>
      <c r="AG440" s="154">
        <v>5</v>
      </c>
      <c r="AH440" s="154">
        <v>5</v>
      </c>
      <c r="AI440" s="4"/>
      <c r="AJ440" s="18" t="s">
        <v>980</v>
      </c>
      <c r="AK440" s="4" t="s">
        <v>981</v>
      </c>
      <c r="AL440" s="4" t="s">
        <v>982</v>
      </c>
      <c r="AM440" s="64">
        <v>10.4771</v>
      </c>
      <c r="AN440" s="64" t="s">
        <v>983</v>
      </c>
    </row>
    <row r="441" spans="1:40" s="10" customFormat="1" x14ac:dyDescent="0.2">
      <c r="A441" s="58">
        <v>790</v>
      </c>
      <c r="B441" s="58">
        <v>94</v>
      </c>
      <c r="C441" s="60">
        <v>1</v>
      </c>
      <c r="D441" s="58" t="s">
        <v>1462</v>
      </c>
      <c r="E441" s="58"/>
      <c r="F441" s="43"/>
      <c r="G441" s="1"/>
      <c r="H441" s="9" t="s">
        <v>1752</v>
      </c>
      <c r="I441" s="3" t="s">
        <v>975</v>
      </c>
      <c r="J441" s="133">
        <v>661031</v>
      </c>
      <c r="K441" s="4" t="s">
        <v>1463</v>
      </c>
      <c r="L441" s="4" t="s">
        <v>1497</v>
      </c>
      <c r="M441" s="122" t="s">
        <v>1498</v>
      </c>
      <c r="N441" s="4" t="s">
        <v>1499</v>
      </c>
      <c r="O441" s="4"/>
      <c r="P441" s="17"/>
      <c r="Q441" s="149">
        <v>9.6780000000000008</v>
      </c>
      <c r="R441" s="27">
        <f t="shared" si="8"/>
        <v>48.39</v>
      </c>
      <c r="S441" s="20" t="s">
        <v>40</v>
      </c>
      <c r="T441" s="4"/>
      <c r="U441" s="4"/>
      <c r="V441" s="64" t="s">
        <v>66</v>
      </c>
      <c r="W441" s="4"/>
      <c r="X441" s="4"/>
      <c r="Y441" s="4"/>
      <c r="Z441" s="4"/>
      <c r="AA441" s="4"/>
      <c r="AB441" s="4"/>
      <c r="AC441" s="4"/>
      <c r="AD441" s="4"/>
      <c r="AE441" s="4"/>
      <c r="AF441" s="154">
        <v>5</v>
      </c>
      <c r="AG441" s="154">
        <v>5</v>
      </c>
      <c r="AH441" s="154">
        <v>5</v>
      </c>
      <c r="AI441" s="4"/>
      <c r="AJ441" s="18" t="s">
        <v>980</v>
      </c>
      <c r="AK441" s="4" t="s">
        <v>981</v>
      </c>
      <c r="AL441" s="4" t="s">
        <v>982</v>
      </c>
      <c r="AM441" s="64">
        <v>10.4771</v>
      </c>
      <c r="AN441" s="64" t="s">
        <v>983</v>
      </c>
    </row>
    <row r="442" spans="1:40" s="10" customFormat="1" x14ac:dyDescent="0.2">
      <c r="A442" s="58">
        <v>790</v>
      </c>
      <c r="B442" s="58">
        <v>94</v>
      </c>
      <c r="C442" s="60">
        <v>1</v>
      </c>
      <c r="D442" s="58" t="s">
        <v>1462</v>
      </c>
      <c r="E442" s="58"/>
      <c r="F442" s="43"/>
      <c r="G442" s="1"/>
      <c r="H442" s="9" t="s">
        <v>1752</v>
      </c>
      <c r="I442" s="3" t="s">
        <v>975</v>
      </c>
      <c r="J442" s="133">
        <v>661032</v>
      </c>
      <c r="K442" s="4" t="s">
        <v>1463</v>
      </c>
      <c r="L442" s="4" t="s">
        <v>1500</v>
      </c>
      <c r="M442" s="122" t="s">
        <v>1501</v>
      </c>
      <c r="N442" s="4" t="s">
        <v>1502</v>
      </c>
      <c r="O442" s="4"/>
      <c r="P442" s="17"/>
      <c r="Q442" s="149">
        <v>9.6780000000000008</v>
      </c>
      <c r="R442" s="27">
        <f t="shared" si="8"/>
        <v>48.39</v>
      </c>
      <c r="S442" s="20" t="s">
        <v>40</v>
      </c>
      <c r="T442" s="4"/>
      <c r="U442" s="4"/>
      <c r="V442" s="64" t="s">
        <v>66</v>
      </c>
      <c r="W442" s="4"/>
      <c r="X442" s="4"/>
      <c r="Y442" s="4"/>
      <c r="Z442" s="4"/>
      <c r="AA442" s="4"/>
      <c r="AB442" s="4"/>
      <c r="AC442" s="4"/>
      <c r="AD442" s="4"/>
      <c r="AE442" s="4"/>
      <c r="AF442" s="154">
        <v>5</v>
      </c>
      <c r="AG442" s="154">
        <v>5</v>
      </c>
      <c r="AH442" s="154">
        <v>5</v>
      </c>
      <c r="AI442" s="4"/>
      <c r="AJ442" s="18" t="s">
        <v>980</v>
      </c>
      <c r="AK442" s="4" t="s">
        <v>981</v>
      </c>
      <c r="AL442" s="4" t="s">
        <v>982</v>
      </c>
      <c r="AM442" s="64">
        <v>10.4771</v>
      </c>
      <c r="AN442" s="64" t="s">
        <v>983</v>
      </c>
    </row>
    <row r="443" spans="1:40" s="10" customFormat="1" x14ac:dyDescent="0.2">
      <c r="A443" s="58">
        <v>790</v>
      </c>
      <c r="B443" s="58">
        <v>94</v>
      </c>
      <c r="C443" s="60">
        <v>1</v>
      </c>
      <c r="D443" s="58" t="s">
        <v>1462</v>
      </c>
      <c r="E443" s="58"/>
      <c r="F443" s="43"/>
      <c r="G443" s="1"/>
      <c r="H443" s="9" t="s">
        <v>1752</v>
      </c>
      <c r="I443" s="3" t="s">
        <v>975</v>
      </c>
      <c r="J443" s="133">
        <v>661033</v>
      </c>
      <c r="K443" s="4" t="s">
        <v>1463</v>
      </c>
      <c r="L443" s="4" t="s">
        <v>1503</v>
      </c>
      <c r="M443" s="122" t="s">
        <v>1504</v>
      </c>
      <c r="N443" s="4" t="s">
        <v>1505</v>
      </c>
      <c r="O443" s="4"/>
      <c r="P443" s="17"/>
      <c r="Q443" s="149">
        <v>9.6780000000000008</v>
      </c>
      <c r="R443" s="27">
        <f t="shared" si="8"/>
        <v>48.39</v>
      </c>
      <c r="S443" s="20" t="s">
        <v>40</v>
      </c>
      <c r="T443" s="4"/>
      <c r="U443" s="4"/>
      <c r="V443" s="64" t="s">
        <v>66</v>
      </c>
      <c r="W443" s="4"/>
      <c r="X443" s="4"/>
      <c r="Y443" s="4"/>
      <c r="Z443" s="4"/>
      <c r="AA443" s="4"/>
      <c r="AB443" s="4"/>
      <c r="AC443" s="4"/>
      <c r="AD443" s="4"/>
      <c r="AE443" s="4"/>
      <c r="AF443" s="154">
        <v>5</v>
      </c>
      <c r="AG443" s="154">
        <v>5</v>
      </c>
      <c r="AH443" s="154">
        <v>5</v>
      </c>
      <c r="AI443" s="4"/>
      <c r="AJ443" s="18" t="s">
        <v>980</v>
      </c>
      <c r="AK443" s="4" t="s">
        <v>981</v>
      </c>
      <c r="AL443" s="4" t="s">
        <v>982</v>
      </c>
      <c r="AM443" s="64">
        <v>10.4771</v>
      </c>
      <c r="AN443" s="64" t="s">
        <v>983</v>
      </c>
    </row>
    <row r="444" spans="1:40" s="10" customFormat="1" x14ac:dyDescent="0.2">
      <c r="A444" s="58">
        <v>790</v>
      </c>
      <c r="B444" s="58">
        <v>94</v>
      </c>
      <c r="C444" s="60">
        <v>1</v>
      </c>
      <c r="D444" s="58" t="s">
        <v>1462</v>
      </c>
      <c r="E444" s="58"/>
      <c r="F444" s="43"/>
      <c r="G444" s="1"/>
      <c r="H444" s="9" t="s">
        <v>1752</v>
      </c>
      <c r="I444" s="3" t="s">
        <v>975</v>
      </c>
      <c r="J444" s="133">
        <v>661034</v>
      </c>
      <c r="K444" s="4" t="s">
        <v>1463</v>
      </c>
      <c r="L444" s="4" t="s">
        <v>1506</v>
      </c>
      <c r="M444" s="122" t="s">
        <v>1507</v>
      </c>
      <c r="N444" s="4" t="s">
        <v>1508</v>
      </c>
      <c r="O444" s="4"/>
      <c r="P444" s="17"/>
      <c r="Q444" s="149">
        <v>9.6780000000000008</v>
      </c>
      <c r="R444" s="27">
        <f t="shared" si="8"/>
        <v>48.39</v>
      </c>
      <c r="S444" s="20" t="s">
        <v>40</v>
      </c>
      <c r="T444" s="4"/>
      <c r="U444" s="4"/>
      <c r="V444" s="64" t="s">
        <v>66</v>
      </c>
      <c r="W444" s="4"/>
      <c r="X444" s="4"/>
      <c r="Y444" s="4"/>
      <c r="Z444" s="4"/>
      <c r="AA444" s="4"/>
      <c r="AB444" s="4"/>
      <c r="AC444" s="4"/>
      <c r="AD444" s="4"/>
      <c r="AE444" s="4"/>
      <c r="AF444" s="154">
        <v>5</v>
      </c>
      <c r="AG444" s="154">
        <v>5</v>
      </c>
      <c r="AH444" s="154">
        <v>5</v>
      </c>
      <c r="AI444" s="4"/>
      <c r="AJ444" s="18" t="s">
        <v>980</v>
      </c>
      <c r="AK444" s="4" t="s">
        <v>981</v>
      </c>
      <c r="AL444" s="4" t="s">
        <v>982</v>
      </c>
      <c r="AM444" s="64">
        <v>10.4771</v>
      </c>
      <c r="AN444" s="64" t="s">
        <v>983</v>
      </c>
    </row>
    <row r="445" spans="1:40" s="10" customFormat="1" x14ac:dyDescent="0.2">
      <c r="A445" s="58">
        <v>790</v>
      </c>
      <c r="B445" s="58">
        <v>94</v>
      </c>
      <c r="C445" s="60">
        <v>1</v>
      </c>
      <c r="D445" s="58" t="s">
        <v>1462</v>
      </c>
      <c r="E445" s="58"/>
      <c r="F445" s="43"/>
      <c r="G445" s="1"/>
      <c r="H445" s="9" t="s">
        <v>1752</v>
      </c>
      <c r="I445" s="3" t="s">
        <v>975</v>
      </c>
      <c r="J445" s="133">
        <v>661035</v>
      </c>
      <c r="K445" s="4" t="s">
        <v>1463</v>
      </c>
      <c r="L445" s="4" t="s">
        <v>1509</v>
      </c>
      <c r="M445" s="122" t="s">
        <v>1510</v>
      </c>
      <c r="N445" s="4" t="s">
        <v>1511</v>
      </c>
      <c r="O445" s="4"/>
      <c r="P445" s="17"/>
      <c r="Q445" s="149">
        <v>9.6780000000000008</v>
      </c>
      <c r="R445" s="27">
        <f t="shared" si="8"/>
        <v>48.39</v>
      </c>
      <c r="S445" s="20" t="s">
        <v>40</v>
      </c>
      <c r="T445" s="4"/>
      <c r="U445" s="4"/>
      <c r="V445" s="64" t="s">
        <v>66</v>
      </c>
      <c r="W445" s="4"/>
      <c r="X445" s="4"/>
      <c r="Y445" s="4"/>
      <c r="Z445" s="4"/>
      <c r="AA445" s="4"/>
      <c r="AB445" s="4"/>
      <c r="AC445" s="4"/>
      <c r="AD445" s="4"/>
      <c r="AE445" s="4"/>
      <c r="AF445" s="154">
        <v>5</v>
      </c>
      <c r="AG445" s="154">
        <v>5</v>
      </c>
      <c r="AH445" s="154">
        <v>5</v>
      </c>
      <c r="AI445" s="4"/>
      <c r="AJ445" s="18" t="s">
        <v>980</v>
      </c>
      <c r="AK445" s="4" t="s">
        <v>981</v>
      </c>
      <c r="AL445" s="4" t="s">
        <v>982</v>
      </c>
      <c r="AM445" s="64">
        <v>10.4771</v>
      </c>
      <c r="AN445" s="64" t="s">
        <v>983</v>
      </c>
    </row>
    <row r="446" spans="1:40" s="10" customFormat="1" x14ac:dyDescent="0.2">
      <c r="A446" s="58">
        <v>790</v>
      </c>
      <c r="B446" s="58">
        <v>94</v>
      </c>
      <c r="C446" s="60">
        <v>1</v>
      </c>
      <c r="D446" s="58" t="s">
        <v>1462</v>
      </c>
      <c r="E446" s="58"/>
      <c r="F446" s="43"/>
      <c r="G446" s="1"/>
      <c r="H446" s="9" t="s">
        <v>1752</v>
      </c>
      <c r="I446" s="3" t="s">
        <v>975</v>
      </c>
      <c r="J446" s="133">
        <v>661036</v>
      </c>
      <c r="K446" s="4" t="s">
        <v>1463</v>
      </c>
      <c r="L446" s="4" t="s">
        <v>1512</v>
      </c>
      <c r="M446" s="122" t="s">
        <v>1513</v>
      </c>
      <c r="N446" s="4" t="s">
        <v>1514</v>
      </c>
      <c r="O446" s="4"/>
      <c r="P446" s="17"/>
      <c r="Q446" s="149">
        <v>9.6780000000000008</v>
      </c>
      <c r="R446" s="27">
        <f t="shared" si="8"/>
        <v>48.39</v>
      </c>
      <c r="S446" s="20" t="s">
        <v>40</v>
      </c>
      <c r="T446" s="4"/>
      <c r="U446" s="4"/>
      <c r="V446" s="64" t="s">
        <v>66</v>
      </c>
      <c r="W446" s="4"/>
      <c r="X446" s="4"/>
      <c r="Y446" s="4"/>
      <c r="Z446" s="4"/>
      <c r="AA446" s="4"/>
      <c r="AB446" s="4"/>
      <c r="AC446" s="4"/>
      <c r="AD446" s="4"/>
      <c r="AE446" s="4"/>
      <c r="AF446" s="154">
        <v>5</v>
      </c>
      <c r="AG446" s="154">
        <v>5</v>
      </c>
      <c r="AH446" s="154">
        <v>5</v>
      </c>
      <c r="AI446" s="4"/>
      <c r="AJ446" s="18" t="s">
        <v>980</v>
      </c>
      <c r="AK446" s="4" t="s">
        <v>981</v>
      </c>
      <c r="AL446" s="4" t="s">
        <v>982</v>
      </c>
      <c r="AM446" s="64">
        <v>10.4771</v>
      </c>
      <c r="AN446" s="64" t="s">
        <v>983</v>
      </c>
    </row>
    <row r="447" spans="1:40" s="10" customFormat="1" x14ac:dyDescent="0.2">
      <c r="A447" s="58">
        <v>790</v>
      </c>
      <c r="B447" s="58">
        <v>94</v>
      </c>
      <c r="C447" s="60">
        <v>1</v>
      </c>
      <c r="D447" s="58" t="s">
        <v>1462</v>
      </c>
      <c r="E447" s="58"/>
      <c r="F447" s="43"/>
      <c r="G447" s="1"/>
      <c r="H447" s="9" t="s">
        <v>1752</v>
      </c>
      <c r="I447" s="3" t="s">
        <v>975</v>
      </c>
      <c r="J447" s="133">
        <v>661037</v>
      </c>
      <c r="K447" s="4" t="s">
        <v>1463</v>
      </c>
      <c r="L447" s="4" t="s">
        <v>1515</v>
      </c>
      <c r="M447" s="122" t="s">
        <v>1516</v>
      </c>
      <c r="N447" s="4" t="s">
        <v>1517</v>
      </c>
      <c r="O447" s="4"/>
      <c r="P447" s="17"/>
      <c r="Q447" s="149">
        <v>9.6780000000000008</v>
      </c>
      <c r="R447" s="27">
        <f t="shared" si="8"/>
        <v>48.39</v>
      </c>
      <c r="S447" s="20" t="s">
        <v>40</v>
      </c>
      <c r="T447" s="4"/>
      <c r="U447" s="4"/>
      <c r="V447" s="64" t="s">
        <v>66</v>
      </c>
      <c r="W447" s="4"/>
      <c r="X447" s="4"/>
      <c r="Y447" s="4"/>
      <c r="Z447" s="4"/>
      <c r="AA447" s="4"/>
      <c r="AB447" s="4"/>
      <c r="AC447" s="4"/>
      <c r="AD447" s="4"/>
      <c r="AE447" s="4"/>
      <c r="AF447" s="154">
        <v>5</v>
      </c>
      <c r="AG447" s="154">
        <v>5</v>
      </c>
      <c r="AH447" s="154">
        <v>5</v>
      </c>
      <c r="AI447" s="4"/>
      <c r="AJ447" s="18" t="s">
        <v>980</v>
      </c>
      <c r="AK447" s="4" t="s">
        <v>981</v>
      </c>
      <c r="AL447" s="4" t="s">
        <v>982</v>
      </c>
      <c r="AM447" s="64">
        <v>10.4771</v>
      </c>
      <c r="AN447" s="64" t="s">
        <v>983</v>
      </c>
    </row>
    <row r="448" spans="1:40" s="10" customFormat="1" x14ac:dyDescent="0.2">
      <c r="A448" s="58">
        <v>790</v>
      </c>
      <c r="B448" s="58">
        <v>94</v>
      </c>
      <c r="C448" s="60">
        <v>1</v>
      </c>
      <c r="D448" s="58" t="s">
        <v>1462</v>
      </c>
      <c r="E448" s="58"/>
      <c r="F448" s="43"/>
      <c r="G448" s="1"/>
      <c r="H448" s="9" t="s">
        <v>1752</v>
      </c>
      <c r="I448" s="3" t="s">
        <v>975</v>
      </c>
      <c r="J448" s="133">
        <v>661038</v>
      </c>
      <c r="K448" s="4" t="s">
        <v>1463</v>
      </c>
      <c r="L448" s="4" t="s">
        <v>1518</v>
      </c>
      <c r="M448" s="122" t="s">
        <v>1519</v>
      </c>
      <c r="N448" s="4" t="s">
        <v>1520</v>
      </c>
      <c r="O448" s="4"/>
      <c r="P448" s="17"/>
      <c r="Q448" s="149">
        <v>9.6780000000000008</v>
      </c>
      <c r="R448" s="27">
        <f t="shared" si="8"/>
        <v>48.39</v>
      </c>
      <c r="S448" s="20" t="s">
        <v>40</v>
      </c>
      <c r="T448" s="4"/>
      <c r="U448" s="4"/>
      <c r="V448" s="64" t="s">
        <v>66</v>
      </c>
      <c r="W448" s="4"/>
      <c r="X448" s="4"/>
      <c r="Y448" s="4"/>
      <c r="Z448" s="4"/>
      <c r="AA448" s="4"/>
      <c r="AB448" s="4"/>
      <c r="AC448" s="4"/>
      <c r="AD448" s="4"/>
      <c r="AE448" s="4"/>
      <c r="AF448" s="154">
        <v>5</v>
      </c>
      <c r="AG448" s="154">
        <v>5</v>
      </c>
      <c r="AH448" s="154">
        <v>5</v>
      </c>
      <c r="AI448" s="4"/>
      <c r="AJ448" s="18" t="s">
        <v>980</v>
      </c>
      <c r="AK448" s="4" t="s">
        <v>981</v>
      </c>
      <c r="AL448" s="4" t="s">
        <v>982</v>
      </c>
      <c r="AM448" s="64">
        <v>10.4771</v>
      </c>
      <c r="AN448" s="64" t="s">
        <v>983</v>
      </c>
    </row>
    <row r="449" spans="1:40" s="10" customFormat="1" x14ac:dyDescent="0.2">
      <c r="A449" s="58">
        <v>790</v>
      </c>
      <c r="B449" s="58">
        <v>94</v>
      </c>
      <c r="C449" s="60">
        <v>1</v>
      </c>
      <c r="D449" s="58" t="s">
        <v>1462</v>
      </c>
      <c r="E449" s="58"/>
      <c r="F449" s="43"/>
      <c r="G449" s="1"/>
      <c r="H449" s="9" t="s">
        <v>1752</v>
      </c>
      <c r="I449" s="3" t="s">
        <v>975</v>
      </c>
      <c r="J449" s="133">
        <v>661039</v>
      </c>
      <c r="K449" s="4" t="s">
        <v>1463</v>
      </c>
      <c r="L449" s="4" t="s">
        <v>1521</v>
      </c>
      <c r="M449" s="122" t="s">
        <v>1522</v>
      </c>
      <c r="N449" s="4" t="s">
        <v>1523</v>
      </c>
      <c r="O449" s="4"/>
      <c r="P449" s="17"/>
      <c r="Q449" s="149">
        <v>9.6780000000000008</v>
      </c>
      <c r="R449" s="27">
        <f t="shared" si="8"/>
        <v>48.39</v>
      </c>
      <c r="S449" s="20" t="s">
        <v>40</v>
      </c>
      <c r="T449" s="4"/>
      <c r="U449" s="4"/>
      <c r="V449" s="64" t="s">
        <v>66</v>
      </c>
      <c r="W449" s="4"/>
      <c r="X449" s="4"/>
      <c r="Y449" s="4"/>
      <c r="Z449" s="4"/>
      <c r="AA449" s="4"/>
      <c r="AB449" s="4"/>
      <c r="AC449" s="4"/>
      <c r="AD449" s="4"/>
      <c r="AE449" s="4"/>
      <c r="AF449" s="154">
        <v>5</v>
      </c>
      <c r="AG449" s="154">
        <v>5</v>
      </c>
      <c r="AH449" s="154">
        <v>5</v>
      </c>
      <c r="AI449" s="4"/>
      <c r="AJ449" s="18" t="s">
        <v>980</v>
      </c>
      <c r="AK449" s="4" t="s">
        <v>981</v>
      </c>
      <c r="AL449" s="4" t="s">
        <v>982</v>
      </c>
      <c r="AM449" s="64">
        <v>10.4771</v>
      </c>
      <c r="AN449" s="64" t="s">
        <v>983</v>
      </c>
    </row>
    <row r="450" spans="1:40" s="10" customFormat="1" x14ac:dyDescent="0.2">
      <c r="A450" s="58">
        <v>790</v>
      </c>
      <c r="B450" s="58">
        <v>94</v>
      </c>
      <c r="C450" s="60">
        <v>1</v>
      </c>
      <c r="D450" s="58" t="s">
        <v>1462</v>
      </c>
      <c r="E450" s="58"/>
      <c r="F450" s="43"/>
      <c r="G450" s="1"/>
      <c r="H450" s="9" t="s">
        <v>1752</v>
      </c>
      <c r="I450" s="3" t="s">
        <v>975</v>
      </c>
      <c r="J450" s="133">
        <v>661040</v>
      </c>
      <c r="K450" s="4" t="s">
        <v>1463</v>
      </c>
      <c r="L450" s="4" t="s">
        <v>1524</v>
      </c>
      <c r="M450" s="122" t="s">
        <v>1525</v>
      </c>
      <c r="N450" s="4" t="s">
        <v>1526</v>
      </c>
      <c r="O450" s="4"/>
      <c r="P450" s="17"/>
      <c r="Q450" s="149">
        <v>9.6780000000000008</v>
      </c>
      <c r="R450" s="27">
        <f t="shared" si="8"/>
        <v>48.39</v>
      </c>
      <c r="S450" s="20" t="s">
        <v>40</v>
      </c>
      <c r="T450" s="4"/>
      <c r="U450" s="4"/>
      <c r="V450" s="64" t="s">
        <v>66</v>
      </c>
      <c r="W450" s="4"/>
      <c r="X450" s="4"/>
      <c r="Y450" s="4"/>
      <c r="Z450" s="4"/>
      <c r="AA450" s="4"/>
      <c r="AB450" s="4"/>
      <c r="AC450" s="4"/>
      <c r="AD450" s="4"/>
      <c r="AE450" s="4"/>
      <c r="AF450" s="154">
        <v>5</v>
      </c>
      <c r="AG450" s="154">
        <v>5</v>
      </c>
      <c r="AH450" s="154">
        <v>5</v>
      </c>
      <c r="AI450" s="4"/>
      <c r="AJ450" s="18" t="s">
        <v>980</v>
      </c>
      <c r="AK450" s="4" t="s">
        <v>981</v>
      </c>
      <c r="AL450" s="4" t="s">
        <v>982</v>
      </c>
      <c r="AM450" s="64">
        <v>10.4771</v>
      </c>
      <c r="AN450" s="64" t="s">
        <v>983</v>
      </c>
    </row>
    <row r="451" spans="1:40" s="10" customFormat="1" x14ac:dyDescent="0.2">
      <c r="A451" s="58">
        <v>790</v>
      </c>
      <c r="B451" s="58">
        <v>94</v>
      </c>
      <c r="C451" s="60">
        <v>1</v>
      </c>
      <c r="D451" s="58" t="s">
        <v>1462</v>
      </c>
      <c r="E451" s="58"/>
      <c r="F451" s="43"/>
      <c r="G451" s="1"/>
      <c r="H451" s="9" t="s">
        <v>1752</v>
      </c>
      <c r="I451" s="3" t="s">
        <v>975</v>
      </c>
      <c r="J451" s="133">
        <v>661041</v>
      </c>
      <c r="K451" s="4" t="s">
        <v>1463</v>
      </c>
      <c r="L451" s="4" t="s">
        <v>1527</v>
      </c>
      <c r="M451" s="122" t="s">
        <v>1528</v>
      </c>
      <c r="N451" s="4" t="s">
        <v>1529</v>
      </c>
      <c r="O451" s="4"/>
      <c r="P451" s="17"/>
      <c r="Q451" s="149">
        <v>9.6780000000000008</v>
      </c>
      <c r="R451" s="27">
        <f t="shared" si="8"/>
        <v>48.39</v>
      </c>
      <c r="S451" s="20" t="s">
        <v>40</v>
      </c>
      <c r="T451" s="4"/>
      <c r="U451" s="4"/>
      <c r="V451" s="64" t="s">
        <v>66</v>
      </c>
      <c r="W451" s="4"/>
      <c r="X451" s="4"/>
      <c r="Y451" s="4"/>
      <c r="Z451" s="4"/>
      <c r="AA451" s="4"/>
      <c r="AB451" s="4"/>
      <c r="AC451" s="4"/>
      <c r="AD451" s="4"/>
      <c r="AE451" s="4"/>
      <c r="AF451" s="154">
        <v>5</v>
      </c>
      <c r="AG451" s="154">
        <v>5</v>
      </c>
      <c r="AH451" s="154">
        <v>5</v>
      </c>
      <c r="AI451" s="4"/>
      <c r="AJ451" s="18" t="s">
        <v>980</v>
      </c>
      <c r="AK451" s="4" t="s">
        <v>981</v>
      </c>
      <c r="AL451" s="4" t="s">
        <v>982</v>
      </c>
      <c r="AM451" s="64">
        <v>10.4771</v>
      </c>
      <c r="AN451" s="64" t="s">
        <v>983</v>
      </c>
    </row>
    <row r="452" spans="1:40" s="10" customFormat="1" x14ac:dyDescent="0.2">
      <c r="A452" s="58">
        <v>790</v>
      </c>
      <c r="B452" s="58">
        <v>94</v>
      </c>
      <c r="C452" s="60">
        <v>1</v>
      </c>
      <c r="D452" s="58" t="s">
        <v>1462</v>
      </c>
      <c r="E452" s="58"/>
      <c r="F452" s="43"/>
      <c r="G452" s="1"/>
      <c r="H452" s="9" t="s">
        <v>1752</v>
      </c>
      <c r="I452" s="3" t="s">
        <v>975</v>
      </c>
      <c r="J452" s="133">
        <v>661042</v>
      </c>
      <c r="K452" s="4" t="s">
        <v>1463</v>
      </c>
      <c r="L452" s="4" t="s">
        <v>1530</v>
      </c>
      <c r="M452" s="122" t="s">
        <v>1531</v>
      </c>
      <c r="N452" s="4" t="s">
        <v>1532</v>
      </c>
      <c r="O452" s="4"/>
      <c r="P452" s="17"/>
      <c r="Q452" s="149">
        <v>9.6780000000000008</v>
      </c>
      <c r="R452" s="27">
        <f t="shared" si="8"/>
        <v>48.39</v>
      </c>
      <c r="S452" s="20" t="s">
        <v>40</v>
      </c>
      <c r="T452" s="4"/>
      <c r="U452" s="4"/>
      <c r="V452" s="64" t="s">
        <v>66</v>
      </c>
      <c r="W452" s="4"/>
      <c r="X452" s="4"/>
      <c r="Y452" s="4"/>
      <c r="Z452" s="4"/>
      <c r="AA452" s="4"/>
      <c r="AB452" s="4"/>
      <c r="AC452" s="4"/>
      <c r="AD452" s="4"/>
      <c r="AE452" s="4"/>
      <c r="AF452" s="154">
        <v>5</v>
      </c>
      <c r="AG452" s="154">
        <v>5</v>
      </c>
      <c r="AH452" s="154">
        <v>5</v>
      </c>
      <c r="AI452" s="4"/>
      <c r="AJ452" s="18" t="s">
        <v>980</v>
      </c>
      <c r="AK452" s="4" t="s">
        <v>981</v>
      </c>
      <c r="AL452" s="4" t="s">
        <v>982</v>
      </c>
      <c r="AM452" s="64">
        <v>10.4771</v>
      </c>
      <c r="AN452" s="64" t="s">
        <v>983</v>
      </c>
    </row>
    <row r="453" spans="1:40" s="10" customFormat="1" x14ac:dyDescent="0.2">
      <c r="A453" s="58">
        <v>790</v>
      </c>
      <c r="B453" s="58">
        <v>94</v>
      </c>
      <c r="C453" s="60">
        <v>1</v>
      </c>
      <c r="D453" s="58" t="s">
        <v>1462</v>
      </c>
      <c r="E453" s="58"/>
      <c r="F453" s="43"/>
      <c r="G453" s="1"/>
      <c r="H453" s="9" t="s">
        <v>1752</v>
      </c>
      <c r="I453" s="3" t="s">
        <v>975</v>
      </c>
      <c r="J453" s="133">
        <v>661043</v>
      </c>
      <c r="K453" s="4" t="s">
        <v>1463</v>
      </c>
      <c r="L453" s="4" t="s">
        <v>1533</v>
      </c>
      <c r="M453" s="122" t="s">
        <v>1534</v>
      </c>
      <c r="N453" s="4" t="s">
        <v>1535</v>
      </c>
      <c r="O453" s="4"/>
      <c r="P453" s="17"/>
      <c r="Q453" s="149">
        <v>9.6780000000000008</v>
      </c>
      <c r="R453" s="27">
        <f t="shared" si="8"/>
        <v>48.39</v>
      </c>
      <c r="S453" s="20" t="s">
        <v>40</v>
      </c>
      <c r="T453" s="4"/>
      <c r="U453" s="4"/>
      <c r="V453" s="64" t="s">
        <v>66</v>
      </c>
      <c r="W453" s="4"/>
      <c r="X453" s="4"/>
      <c r="Y453" s="4"/>
      <c r="Z453" s="4"/>
      <c r="AA453" s="4"/>
      <c r="AB453" s="4"/>
      <c r="AC453" s="4"/>
      <c r="AD453" s="4"/>
      <c r="AE453" s="4"/>
      <c r="AF453" s="154">
        <v>5</v>
      </c>
      <c r="AG453" s="154">
        <v>5</v>
      </c>
      <c r="AH453" s="154">
        <v>5</v>
      </c>
      <c r="AI453" s="4"/>
      <c r="AJ453" s="18" t="s">
        <v>980</v>
      </c>
      <c r="AK453" s="4" t="s">
        <v>981</v>
      </c>
      <c r="AL453" s="4" t="s">
        <v>982</v>
      </c>
      <c r="AM453" s="64">
        <v>10.4771</v>
      </c>
      <c r="AN453" s="64" t="s">
        <v>983</v>
      </c>
    </row>
    <row r="454" spans="1:40" s="10" customFormat="1" x14ac:dyDescent="0.2">
      <c r="A454" s="58">
        <v>790</v>
      </c>
      <c r="B454" s="58">
        <v>94</v>
      </c>
      <c r="C454" s="60">
        <v>1</v>
      </c>
      <c r="D454" s="58" t="s">
        <v>1462</v>
      </c>
      <c r="E454" s="58"/>
      <c r="F454" s="43"/>
      <c r="G454" s="1"/>
      <c r="H454" s="9" t="s">
        <v>1752</v>
      </c>
      <c r="I454" s="3" t="s">
        <v>975</v>
      </c>
      <c r="J454" s="133">
        <v>661044</v>
      </c>
      <c r="K454" s="4" t="s">
        <v>1463</v>
      </c>
      <c r="L454" s="4" t="s">
        <v>1536</v>
      </c>
      <c r="M454" s="122" t="s">
        <v>1537</v>
      </c>
      <c r="N454" s="4" t="s">
        <v>1538</v>
      </c>
      <c r="O454" s="4"/>
      <c r="P454" s="17"/>
      <c r="Q454" s="149">
        <v>9.6780000000000008</v>
      </c>
      <c r="R454" s="27">
        <f t="shared" si="8"/>
        <v>48.39</v>
      </c>
      <c r="S454" s="20" t="s">
        <v>40</v>
      </c>
      <c r="T454" s="4"/>
      <c r="U454" s="4"/>
      <c r="V454" s="64" t="s">
        <v>66</v>
      </c>
      <c r="W454" s="4"/>
      <c r="X454" s="4"/>
      <c r="Y454" s="4"/>
      <c r="Z454" s="4"/>
      <c r="AA454" s="4"/>
      <c r="AB454" s="4"/>
      <c r="AC454" s="4"/>
      <c r="AD454" s="4"/>
      <c r="AE454" s="4"/>
      <c r="AF454" s="154">
        <v>5</v>
      </c>
      <c r="AG454" s="154">
        <v>5</v>
      </c>
      <c r="AH454" s="154">
        <v>5</v>
      </c>
      <c r="AI454" s="4"/>
      <c r="AJ454" s="18" t="s">
        <v>980</v>
      </c>
      <c r="AK454" s="4" t="s">
        <v>981</v>
      </c>
      <c r="AL454" s="4" t="s">
        <v>982</v>
      </c>
      <c r="AM454" s="64">
        <v>10.4771</v>
      </c>
      <c r="AN454" s="64" t="s">
        <v>983</v>
      </c>
    </row>
    <row r="455" spans="1:40" s="10" customFormat="1" x14ac:dyDescent="0.2">
      <c r="A455" s="58">
        <v>790</v>
      </c>
      <c r="B455" s="58">
        <v>94</v>
      </c>
      <c r="C455" s="60">
        <v>1</v>
      </c>
      <c r="D455" s="58" t="s">
        <v>1462</v>
      </c>
      <c r="E455" s="58"/>
      <c r="F455" s="43"/>
      <c r="G455" s="1"/>
      <c r="H455" s="9" t="s">
        <v>1752</v>
      </c>
      <c r="I455" s="3" t="s">
        <v>975</v>
      </c>
      <c r="J455" s="133">
        <v>661045</v>
      </c>
      <c r="K455" s="4" t="s">
        <v>1463</v>
      </c>
      <c r="L455" s="4" t="s">
        <v>1539</v>
      </c>
      <c r="M455" s="122" t="s">
        <v>1540</v>
      </c>
      <c r="N455" s="4" t="s">
        <v>1541</v>
      </c>
      <c r="O455" s="4"/>
      <c r="P455" s="17"/>
      <c r="Q455" s="149">
        <v>9.6780000000000008</v>
      </c>
      <c r="R455" s="27">
        <f t="shared" si="8"/>
        <v>48.39</v>
      </c>
      <c r="S455" s="20" t="s">
        <v>40</v>
      </c>
      <c r="T455" s="4"/>
      <c r="U455" s="4"/>
      <c r="V455" s="64" t="s">
        <v>66</v>
      </c>
      <c r="W455" s="4"/>
      <c r="X455" s="4"/>
      <c r="Y455" s="4"/>
      <c r="Z455" s="4"/>
      <c r="AA455" s="4"/>
      <c r="AB455" s="4"/>
      <c r="AC455" s="4"/>
      <c r="AD455" s="4"/>
      <c r="AE455" s="4"/>
      <c r="AF455" s="154">
        <v>5</v>
      </c>
      <c r="AG455" s="154">
        <v>5</v>
      </c>
      <c r="AH455" s="154">
        <v>5</v>
      </c>
      <c r="AI455" s="4"/>
      <c r="AJ455" s="18" t="s">
        <v>980</v>
      </c>
      <c r="AK455" s="4" t="s">
        <v>981</v>
      </c>
      <c r="AL455" s="4" t="s">
        <v>982</v>
      </c>
      <c r="AM455" s="64">
        <v>10.4771</v>
      </c>
      <c r="AN455" s="64" t="s">
        <v>983</v>
      </c>
    </row>
    <row r="456" spans="1:40" s="10" customFormat="1" x14ac:dyDescent="0.2">
      <c r="A456" s="58">
        <v>790</v>
      </c>
      <c r="B456" s="58">
        <v>94</v>
      </c>
      <c r="C456" s="60">
        <v>1</v>
      </c>
      <c r="D456" s="58" t="s">
        <v>1462</v>
      </c>
      <c r="E456" s="58"/>
      <c r="F456" s="43"/>
      <c r="G456" s="1"/>
      <c r="H456" s="9" t="s">
        <v>1752</v>
      </c>
      <c r="I456" s="3" t="s">
        <v>975</v>
      </c>
      <c r="J456" s="133">
        <v>661046</v>
      </c>
      <c r="K456" s="4" t="s">
        <v>1463</v>
      </c>
      <c r="L456" s="4" t="s">
        <v>1542</v>
      </c>
      <c r="M456" s="122" t="s">
        <v>1543</v>
      </c>
      <c r="N456" s="4" t="s">
        <v>1544</v>
      </c>
      <c r="O456" s="4"/>
      <c r="P456" s="17"/>
      <c r="Q456" s="149">
        <v>9.6780000000000008</v>
      </c>
      <c r="R456" s="27">
        <f t="shared" si="8"/>
        <v>48.39</v>
      </c>
      <c r="S456" s="20" t="s">
        <v>40</v>
      </c>
      <c r="T456" s="4"/>
      <c r="U456" s="4"/>
      <c r="V456" s="64" t="s">
        <v>66</v>
      </c>
      <c r="W456" s="4"/>
      <c r="X456" s="4"/>
      <c r="Y456" s="4"/>
      <c r="Z456" s="4"/>
      <c r="AA456" s="4"/>
      <c r="AB456" s="4"/>
      <c r="AC456" s="4"/>
      <c r="AD456" s="4"/>
      <c r="AE456" s="4"/>
      <c r="AF456" s="154">
        <v>5</v>
      </c>
      <c r="AG456" s="154">
        <v>5</v>
      </c>
      <c r="AH456" s="154">
        <v>5</v>
      </c>
      <c r="AI456" s="4"/>
      <c r="AJ456" s="18" t="s">
        <v>980</v>
      </c>
      <c r="AK456" s="4" t="s">
        <v>981</v>
      </c>
      <c r="AL456" s="4" t="s">
        <v>982</v>
      </c>
      <c r="AM456" s="64">
        <v>10.4771</v>
      </c>
      <c r="AN456" s="64" t="s">
        <v>983</v>
      </c>
    </row>
    <row r="457" spans="1:40" s="10" customFormat="1" x14ac:dyDescent="0.2">
      <c r="A457" s="58">
        <v>790</v>
      </c>
      <c r="B457" s="58">
        <v>94</v>
      </c>
      <c r="C457" s="60">
        <v>1</v>
      </c>
      <c r="D457" s="58" t="s">
        <v>1462</v>
      </c>
      <c r="E457" s="58"/>
      <c r="F457" s="43"/>
      <c r="G457" s="1"/>
      <c r="H457" s="9" t="s">
        <v>1752</v>
      </c>
      <c r="I457" s="3" t="s">
        <v>975</v>
      </c>
      <c r="J457" s="133">
        <v>661047</v>
      </c>
      <c r="K457" s="4" t="s">
        <v>1463</v>
      </c>
      <c r="L457" s="4" t="s">
        <v>1545</v>
      </c>
      <c r="M457" s="122" t="s">
        <v>1546</v>
      </c>
      <c r="N457" s="4" t="s">
        <v>1547</v>
      </c>
      <c r="O457" s="4"/>
      <c r="P457" s="17"/>
      <c r="Q457" s="149">
        <v>9.6780000000000008</v>
      </c>
      <c r="R457" s="27">
        <f t="shared" si="8"/>
        <v>48.39</v>
      </c>
      <c r="S457" s="20" t="s">
        <v>40</v>
      </c>
      <c r="T457" s="4"/>
      <c r="U457" s="4"/>
      <c r="V457" s="64" t="s">
        <v>66</v>
      </c>
      <c r="W457" s="4"/>
      <c r="X457" s="4"/>
      <c r="Y457" s="4"/>
      <c r="Z457" s="4"/>
      <c r="AA457" s="4"/>
      <c r="AB457" s="4"/>
      <c r="AC457" s="4"/>
      <c r="AD457" s="4"/>
      <c r="AE457" s="4"/>
      <c r="AF457" s="154">
        <v>5</v>
      </c>
      <c r="AG457" s="154">
        <v>5</v>
      </c>
      <c r="AH457" s="154">
        <v>5</v>
      </c>
      <c r="AI457" s="4"/>
      <c r="AJ457" s="18" t="s">
        <v>980</v>
      </c>
      <c r="AK457" s="4" t="s">
        <v>981</v>
      </c>
      <c r="AL457" s="4" t="s">
        <v>982</v>
      </c>
      <c r="AM457" s="64">
        <v>10.4771</v>
      </c>
      <c r="AN457" s="64" t="s">
        <v>983</v>
      </c>
    </row>
    <row r="458" spans="1:40" s="10" customFormat="1" x14ac:dyDescent="0.2">
      <c r="A458" s="58">
        <v>790</v>
      </c>
      <c r="B458" s="58">
        <v>94</v>
      </c>
      <c r="C458" s="60">
        <v>1</v>
      </c>
      <c r="D458" s="58" t="s">
        <v>1462</v>
      </c>
      <c r="E458" s="58"/>
      <c r="F458" s="43"/>
      <c r="G458" s="1"/>
      <c r="H458" s="9" t="s">
        <v>1752</v>
      </c>
      <c r="I458" s="3" t="s">
        <v>975</v>
      </c>
      <c r="J458" s="133">
        <v>661048</v>
      </c>
      <c r="K458" s="4" t="s">
        <v>1463</v>
      </c>
      <c r="L458" s="4" t="s">
        <v>1548</v>
      </c>
      <c r="M458" s="122" t="s">
        <v>1549</v>
      </c>
      <c r="N458" s="4" t="s">
        <v>1550</v>
      </c>
      <c r="O458" s="4"/>
      <c r="P458" s="17"/>
      <c r="Q458" s="149">
        <v>9.6780000000000008</v>
      </c>
      <c r="R458" s="27">
        <f t="shared" si="8"/>
        <v>48.39</v>
      </c>
      <c r="S458" s="20" t="s">
        <v>40</v>
      </c>
      <c r="T458" s="4"/>
      <c r="U458" s="4"/>
      <c r="V458" s="64" t="s">
        <v>66</v>
      </c>
      <c r="W458" s="4"/>
      <c r="X458" s="4"/>
      <c r="Y458" s="4"/>
      <c r="Z458" s="4"/>
      <c r="AA458" s="4"/>
      <c r="AB458" s="4"/>
      <c r="AC458" s="4"/>
      <c r="AD458" s="4"/>
      <c r="AE458" s="4"/>
      <c r="AF458" s="154">
        <v>5</v>
      </c>
      <c r="AG458" s="154">
        <v>5</v>
      </c>
      <c r="AH458" s="154">
        <v>5</v>
      </c>
      <c r="AI458" s="4"/>
      <c r="AJ458" s="18" t="s">
        <v>980</v>
      </c>
      <c r="AK458" s="4" t="s">
        <v>981</v>
      </c>
      <c r="AL458" s="4" t="s">
        <v>982</v>
      </c>
      <c r="AM458" s="64">
        <v>10.4771</v>
      </c>
      <c r="AN458" s="64" t="s">
        <v>983</v>
      </c>
    </row>
    <row r="459" spans="1:40" s="10" customFormat="1" x14ac:dyDescent="0.2">
      <c r="A459" s="58">
        <v>790</v>
      </c>
      <c r="B459" s="58">
        <v>94</v>
      </c>
      <c r="C459" s="60">
        <v>1</v>
      </c>
      <c r="D459" s="58" t="s">
        <v>1462</v>
      </c>
      <c r="E459" s="58"/>
      <c r="F459" s="43"/>
      <c r="G459" s="1"/>
      <c r="H459" s="9" t="s">
        <v>1752</v>
      </c>
      <c r="I459" s="3" t="s">
        <v>975</v>
      </c>
      <c r="J459" s="133">
        <v>661049</v>
      </c>
      <c r="K459" s="4" t="s">
        <v>1463</v>
      </c>
      <c r="L459" s="4" t="s">
        <v>1551</v>
      </c>
      <c r="M459" s="122" t="s">
        <v>1552</v>
      </c>
      <c r="N459" s="4" t="s">
        <v>1553</v>
      </c>
      <c r="O459" s="4"/>
      <c r="P459" s="17"/>
      <c r="Q459" s="149">
        <v>9.6780000000000008</v>
      </c>
      <c r="R459" s="27">
        <f t="shared" si="8"/>
        <v>48.39</v>
      </c>
      <c r="S459" s="20" t="s">
        <v>40</v>
      </c>
      <c r="T459" s="4"/>
      <c r="U459" s="4"/>
      <c r="V459" s="64" t="s">
        <v>66</v>
      </c>
      <c r="W459" s="4"/>
      <c r="X459" s="4"/>
      <c r="Y459" s="4"/>
      <c r="Z459" s="4"/>
      <c r="AA459" s="4"/>
      <c r="AB459" s="4"/>
      <c r="AC459" s="4"/>
      <c r="AD459" s="4"/>
      <c r="AE459" s="4"/>
      <c r="AF459" s="154">
        <v>5</v>
      </c>
      <c r="AG459" s="154">
        <v>5</v>
      </c>
      <c r="AH459" s="154">
        <v>5</v>
      </c>
      <c r="AI459" s="4"/>
      <c r="AJ459" s="18" t="s">
        <v>980</v>
      </c>
      <c r="AK459" s="4" t="s">
        <v>981</v>
      </c>
      <c r="AL459" s="4" t="s">
        <v>982</v>
      </c>
      <c r="AM459" s="64">
        <v>10.4771</v>
      </c>
      <c r="AN459" s="64" t="s">
        <v>983</v>
      </c>
    </row>
    <row r="460" spans="1:40" s="10" customFormat="1" x14ac:dyDescent="0.2">
      <c r="A460" s="58">
        <v>790</v>
      </c>
      <c r="B460" s="58">
        <v>94</v>
      </c>
      <c r="C460" s="60">
        <v>1</v>
      </c>
      <c r="D460" s="58" t="s">
        <v>1462</v>
      </c>
      <c r="E460" s="58"/>
      <c r="F460" s="43"/>
      <c r="G460" s="1"/>
      <c r="H460" s="9" t="s">
        <v>1752</v>
      </c>
      <c r="I460" s="3" t="s">
        <v>975</v>
      </c>
      <c r="J460" s="133">
        <v>661050</v>
      </c>
      <c r="K460" s="4" t="s">
        <v>1463</v>
      </c>
      <c r="L460" s="4" t="s">
        <v>1554</v>
      </c>
      <c r="M460" s="122" t="s">
        <v>1555</v>
      </c>
      <c r="N460" s="4" t="s">
        <v>1556</v>
      </c>
      <c r="O460" s="4"/>
      <c r="P460" s="17"/>
      <c r="Q460" s="149">
        <v>9.6780000000000008</v>
      </c>
      <c r="R460" s="27">
        <f t="shared" si="8"/>
        <v>48.39</v>
      </c>
      <c r="S460" s="20" t="s">
        <v>40</v>
      </c>
      <c r="T460" s="4"/>
      <c r="U460" s="4"/>
      <c r="V460" s="64" t="s">
        <v>66</v>
      </c>
      <c r="W460" s="4"/>
      <c r="X460" s="4"/>
      <c r="Y460" s="4"/>
      <c r="Z460" s="4"/>
      <c r="AA460" s="4"/>
      <c r="AB460" s="4"/>
      <c r="AC460" s="4"/>
      <c r="AD460" s="4"/>
      <c r="AE460" s="4"/>
      <c r="AF460" s="154">
        <v>5</v>
      </c>
      <c r="AG460" s="154">
        <v>5</v>
      </c>
      <c r="AH460" s="154">
        <v>5</v>
      </c>
      <c r="AI460" s="4"/>
      <c r="AJ460" s="18" t="s">
        <v>980</v>
      </c>
      <c r="AK460" s="4" t="s">
        <v>981</v>
      </c>
      <c r="AL460" s="4" t="s">
        <v>982</v>
      </c>
      <c r="AM460" s="64">
        <v>10.4771</v>
      </c>
      <c r="AN460" s="64" t="s">
        <v>983</v>
      </c>
    </row>
    <row r="461" spans="1:40" s="10" customFormat="1" x14ac:dyDescent="0.2">
      <c r="A461" s="58">
        <v>790</v>
      </c>
      <c r="B461" s="58">
        <v>94</v>
      </c>
      <c r="C461" s="60">
        <v>1</v>
      </c>
      <c r="D461" s="58" t="s">
        <v>1462</v>
      </c>
      <c r="E461" s="58"/>
      <c r="F461" s="43"/>
      <c r="G461" s="1"/>
      <c r="H461" s="9" t="s">
        <v>1752</v>
      </c>
      <c r="I461" s="3" t="s">
        <v>975</v>
      </c>
      <c r="J461" s="133">
        <v>661051</v>
      </c>
      <c r="K461" s="4" t="s">
        <v>1463</v>
      </c>
      <c r="L461" s="4" t="s">
        <v>1557</v>
      </c>
      <c r="M461" s="122" t="s">
        <v>1558</v>
      </c>
      <c r="N461" s="4" t="s">
        <v>1559</v>
      </c>
      <c r="O461" s="4"/>
      <c r="P461" s="17"/>
      <c r="Q461" s="149">
        <v>9.6780000000000008</v>
      </c>
      <c r="R461" s="27">
        <f t="shared" si="8"/>
        <v>48.39</v>
      </c>
      <c r="S461" s="20" t="s">
        <v>40</v>
      </c>
      <c r="T461" s="4"/>
      <c r="U461" s="4"/>
      <c r="V461" s="64" t="s">
        <v>66</v>
      </c>
      <c r="W461" s="4"/>
      <c r="X461" s="4"/>
      <c r="Y461" s="4"/>
      <c r="Z461" s="4"/>
      <c r="AA461" s="4"/>
      <c r="AB461" s="4"/>
      <c r="AC461" s="4"/>
      <c r="AD461" s="4"/>
      <c r="AE461" s="4"/>
      <c r="AF461" s="154">
        <v>5</v>
      </c>
      <c r="AG461" s="154">
        <v>5</v>
      </c>
      <c r="AH461" s="154">
        <v>5</v>
      </c>
      <c r="AI461" s="4"/>
      <c r="AJ461" s="18" t="s">
        <v>980</v>
      </c>
      <c r="AK461" s="4" t="s">
        <v>981</v>
      </c>
      <c r="AL461" s="4" t="s">
        <v>982</v>
      </c>
      <c r="AM461" s="64">
        <v>10.4771</v>
      </c>
      <c r="AN461" s="64" t="s">
        <v>983</v>
      </c>
    </row>
    <row r="462" spans="1:40" s="10" customFormat="1" x14ac:dyDescent="0.2">
      <c r="A462" s="58">
        <v>790</v>
      </c>
      <c r="B462" s="58">
        <v>94</v>
      </c>
      <c r="C462" s="60">
        <v>1</v>
      </c>
      <c r="D462" s="58" t="s">
        <v>1462</v>
      </c>
      <c r="E462" s="58"/>
      <c r="F462" s="43"/>
      <c r="G462" s="1"/>
      <c r="H462" s="9" t="s">
        <v>1752</v>
      </c>
      <c r="I462" s="3" t="s">
        <v>975</v>
      </c>
      <c r="J462" s="133">
        <v>661052</v>
      </c>
      <c r="K462" s="4" t="s">
        <v>1463</v>
      </c>
      <c r="L462" s="4" t="s">
        <v>1560</v>
      </c>
      <c r="M462" s="122" t="s">
        <v>1561</v>
      </c>
      <c r="N462" s="4" t="s">
        <v>1562</v>
      </c>
      <c r="O462" s="4"/>
      <c r="P462" s="17"/>
      <c r="Q462" s="149">
        <v>9.6780000000000008</v>
      </c>
      <c r="R462" s="27">
        <f t="shared" si="8"/>
        <v>48.39</v>
      </c>
      <c r="S462" s="20" t="s">
        <v>40</v>
      </c>
      <c r="T462" s="4"/>
      <c r="U462" s="4"/>
      <c r="V462" s="64" t="s">
        <v>66</v>
      </c>
      <c r="W462" s="4"/>
      <c r="X462" s="4"/>
      <c r="Y462" s="4"/>
      <c r="Z462" s="4"/>
      <c r="AA462" s="4"/>
      <c r="AB462" s="4"/>
      <c r="AC462" s="4"/>
      <c r="AD462" s="4"/>
      <c r="AE462" s="4"/>
      <c r="AF462" s="154">
        <v>5</v>
      </c>
      <c r="AG462" s="154">
        <v>5</v>
      </c>
      <c r="AH462" s="154">
        <v>5</v>
      </c>
      <c r="AI462" s="4"/>
      <c r="AJ462" s="18" t="s">
        <v>980</v>
      </c>
      <c r="AK462" s="4" t="s">
        <v>981</v>
      </c>
      <c r="AL462" s="4" t="s">
        <v>982</v>
      </c>
      <c r="AM462" s="64">
        <v>10.4771</v>
      </c>
      <c r="AN462" s="64" t="s">
        <v>983</v>
      </c>
    </row>
    <row r="463" spans="1:40" s="10" customFormat="1" x14ac:dyDescent="0.2">
      <c r="A463" s="58">
        <v>790</v>
      </c>
      <c r="B463" s="58">
        <v>94</v>
      </c>
      <c r="C463" s="60">
        <v>1</v>
      </c>
      <c r="D463" s="58" t="s">
        <v>1462</v>
      </c>
      <c r="E463" s="58"/>
      <c r="F463" s="43"/>
      <c r="G463" s="1"/>
      <c r="H463" s="9" t="s">
        <v>1752</v>
      </c>
      <c r="I463" s="3" t="s">
        <v>975</v>
      </c>
      <c r="J463" s="133">
        <v>661053</v>
      </c>
      <c r="K463" s="4" t="s">
        <v>1463</v>
      </c>
      <c r="L463" s="4" t="s">
        <v>1563</v>
      </c>
      <c r="M463" s="122" t="s">
        <v>1564</v>
      </c>
      <c r="N463" s="4" t="s">
        <v>1565</v>
      </c>
      <c r="O463" s="4"/>
      <c r="P463" s="17"/>
      <c r="Q463" s="149">
        <v>9.6780000000000008</v>
      </c>
      <c r="R463" s="27">
        <f t="shared" si="8"/>
        <v>48.39</v>
      </c>
      <c r="S463" s="20" t="s">
        <v>40</v>
      </c>
      <c r="T463" s="4"/>
      <c r="U463" s="4"/>
      <c r="V463" s="64" t="s">
        <v>66</v>
      </c>
      <c r="W463" s="4"/>
      <c r="X463" s="4"/>
      <c r="Y463" s="4"/>
      <c r="Z463" s="4"/>
      <c r="AA463" s="4"/>
      <c r="AB463" s="4"/>
      <c r="AC463" s="4"/>
      <c r="AD463" s="4"/>
      <c r="AE463" s="4"/>
      <c r="AF463" s="154">
        <v>5</v>
      </c>
      <c r="AG463" s="154">
        <v>5</v>
      </c>
      <c r="AH463" s="154">
        <v>5</v>
      </c>
      <c r="AI463" s="4"/>
      <c r="AJ463" s="18" t="s">
        <v>980</v>
      </c>
      <c r="AK463" s="4" t="s">
        <v>981</v>
      </c>
      <c r="AL463" s="4" t="s">
        <v>982</v>
      </c>
      <c r="AM463" s="64">
        <v>10.4771</v>
      </c>
      <c r="AN463" s="64" t="s">
        <v>983</v>
      </c>
    </row>
    <row r="464" spans="1:40" s="10" customFormat="1" x14ac:dyDescent="0.2">
      <c r="A464" s="58">
        <v>790</v>
      </c>
      <c r="B464" s="58">
        <v>94</v>
      </c>
      <c r="C464" s="60">
        <v>1</v>
      </c>
      <c r="D464" s="58" t="s">
        <v>1462</v>
      </c>
      <c r="E464" s="58"/>
      <c r="F464" s="43"/>
      <c r="G464" s="1"/>
      <c r="H464" s="9" t="s">
        <v>1752</v>
      </c>
      <c r="I464" s="3" t="s">
        <v>975</v>
      </c>
      <c r="J464" s="133">
        <v>661054</v>
      </c>
      <c r="K464" s="4" t="s">
        <v>1463</v>
      </c>
      <c r="L464" s="4" t="s">
        <v>1566</v>
      </c>
      <c r="M464" s="122" t="s">
        <v>1567</v>
      </c>
      <c r="N464" s="4" t="s">
        <v>1568</v>
      </c>
      <c r="O464" s="4"/>
      <c r="P464" s="17"/>
      <c r="Q464" s="149">
        <v>9.6780000000000008</v>
      </c>
      <c r="R464" s="27">
        <f t="shared" si="8"/>
        <v>48.39</v>
      </c>
      <c r="S464" s="20" t="s">
        <v>40</v>
      </c>
      <c r="T464" s="4"/>
      <c r="U464" s="4"/>
      <c r="V464" s="64" t="s">
        <v>66</v>
      </c>
      <c r="W464" s="4"/>
      <c r="X464" s="4"/>
      <c r="Y464" s="4"/>
      <c r="Z464" s="4"/>
      <c r="AA464" s="4"/>
      <c r="AB464" s="4"/>
      <c r="AC464" s="4"/>
      <c r="AD464" s="4"/>
      <c r="AE464" s="4"/>
      <c r="AF464" s="154">
        <v>5</v>
      </c>
      <c r="AG464" s="154">
        <v>5</v>
      </c>
      <c r="AH464" s="154">
        <v>5</v>
      </c>
      <c r="AI464" s="4"/>
      <c r="AJ464" s="18" t="s">
        <v>980</v>
      </c>
      <c r="AK464" s="4" t="s">
        <v>981</v>
      </c>
      <c r="AL464" s="4" t="s">
        <v>982</v>
      </c>
      <c r="AM464" s="64">
        <v>10.4771</v>
      </c>
      <c r="AN464" s="64" t="s">
        <v>983</v>
      </c>
    </row>
    <row r="465" spans="1:52" s="10" customFormat="1" x14ac:dyDescent="0.2">
      <c r="A465" s="58">
        <v>790</v>
      </c>
      <c r="B465" s="58">
        <v>94</v>
      </c>
      <c r="C465" s="60">
        <v>1</v>
      </c>
      <c r="D465" s="58" t="s">
        <v>1462</v>
      </c>
      <c r="E465" s="58"/>
      <c r="F465" s="43"/>
      <c r="G465" s="1"/>
      <c r="H465" s="9" t="s">
        <v>1752</v>
      </c>
      <c r="I465" s="3" t="s">
        <v>975</v>
      </c>
      <c r="J465" s="133">
        <v>661055</v>
      </c>
      <c r="K465" s="4" t="s">
        <v>1463</v>
      </c>
      <c r="L465" s="4" t="s">
        <v>1569</v>
      </c>
      <c r="M465" s="122" t="s">
        <v>1570</v>
      </c>
      <c r="N465" s="4" t="s">
        <v>1571</v>
      </c>
      <c r="O465" s="4"/>
      <c r="P465" s="17"/>
      <c r="Q465" s="149">
        <v>9.6780000000000008</v>
      </c>
      <c r="R465" s="27">
        <f t="shared" si="8"/>
        <v>48.39</v>
      </c>
      <c r="S465" s="20" t="s">
        <v>40</v>
      </c>
      <c r="T465" s="4"/>
      <c r="U465" s="4"/>
      <c r="V465" s="64" t="s">
        <v>66</v>
      </c>
      <c r="W465" s="4"/>
      <c r="X465" s="4"/>
      <c r="Y465" s="4"/>
      <c r="Z465" s="4"/>
      <c r="AA465" s="4"/>
      <c r="AB465" s="4"/>
      <c r="AC465" s="4"/>
      <c r="AD465" s="4"/>
      <c r="AE465" s="4"/>
      <c r="AF465" s="154">
        <v>5</v>
      </c>
      <c r="AG465" s="154">
        <v>5</v>
      </c>
      <c r="AH465" s="154">
        <v>5</v>
      </c>
      <c r="AI465" s="4"/>
      <c r="AJ465" s="18" t="s">
        <v>980</v>
      </c>
      <c r="AK465" s="4" t="s">
        <v>981</v>
      </c>
      <c r="AL465" s="4" t="s">
        <v>982</v>
      </c>
      <c r="AM465" s="64">
        <v>10.4771</v>
      </c>
      <c r="AN465" s="64" t="s">
        <v>983</v>
      </c>
    </row>
    <row r="466" spans="1:52" s="10" customFormat="1" x14ac:dyDescent="0.2">
      <c r="A466" s="58">
        <v>790</v>
      </c>
      <c r="B466" s="58">
        <v>94</v>
      </c>
      <c r="C466" s="60">
        <v>1</v>
      </c>
      <c r="D466" s="58" t="s">
        <v>1462</v>
      </c>
      <c r="E466" s="58"/>
      <c r="F466" s="43"/>
      <c r="G466" s="1"/>
      <c r="H466" s="9" t="s">
        <v>1752</v>
      </c>
      <c r="I466" s="3" t="s">
        <v>975</v>
      </c>
      <c r="J466" s="133">
        <v>661056</v>
      </c>
      <c r="K466" s="4" t="s">
        <v>1463</v>
      </c>
      <c r="L466" s="4" t="s">
        <v>1572</v>
      </c>
      <c r="M466" s="122" t="s">
        <v>1573</v>
      </c>
      <c r="N466" s="4" t="s">
        <v>1574</v>
      </c>
      <c r="O466" s="4"/>
      <c r="P466" s="17"/>
      <c r="Q466" s="149">
        <v>9.6780000000000008</v>
      </c>
      <c r="R466" s="27">
        <f t="shared" si="8"/>
        <v>48.39</v>
      </c>
      <c r="S466" s="20" t="s">
        <v>40</v>
      </c>
      <c r="T466" s="4"/>
      <c r="U466" s="4"/>
      <c r="V466" s="64" t="s">
        <v>66</v>
      </c>
      <c r="W466" s="4"/>
      <c r="X466" s="4"/>
      <c r="Y466" s="4"/>
      <c r="Z466" s="4"/>
      <c r="AA466" s="4"/>
      <c r="AB466" s="4"/>
      <c r="AC466" s="4"/>
      <c r="AD466" s="4"/>
      <c r="AE466" s="4"/>
      <c r="AF466" s="154">
        <v>5</v>
      </c>
      <c r="AG466" s="154">
        <v>5</v>
      </c>
      <c r="AH466" s="154">
        <v>5</v>
      </c>
      <c r="AI466" s="4"/>
      <c r="AJ466" s="18" t="s">
        <v>980</v>
      </c>
      <c r="AK466" s="4" t="s">
        <v>981</v>
      </c>
      <c r="AL466" s="4" t="s">
        <v>982</v>
      </c>
      <c r="AM466" s="64">
        <v>10.4771</v>
      </c>
      <c r="AN466" s="64" t="s">
        <v>983</v>
      </c>
    </row>
    <row r="467" spans="1:52" s="10" customFormat="1" x14ac:dyDescent="0.2">
      <c r="A467" s="58">
        <v>790</v>
      </c>
      <c r="B467" s="58">
        <v>94</v>
      </c>
      <c r="C467" s="60">
        <v>1</v>
      </c>
      <c r="D467" s="58" t="s">
        <v>1462</v>
      </c>
      <c r="E467" s="58"/>
      <c r="F467" s="43"/>
      <c r="G467" s="1"/>
      <c r="H467" s="9" t="s">
        <v>1752</v>
      </c>
      <c r="I467" s="3" t="s">
        <v>975</v>
      </c>
      <c r="J467" s="133">
        <v>661057</v>
      </c>
      <c r="K467" s="4" t="s">
        <v>1463</v>
      </c>
      <c r="L467" s="4" t="s">
        <v>1575</v>
      </c>
      <c r="M467" s="122" t="s">
        <v>1576</v>
      </c>
      <c r="N467" s="4" t="s">
        <v>1577</v>
      </c>
      <c r="O467" s="4"/>
      <c r="P467" s="17"/>
      <c r="Q467" s="149">
        <v>9.6780000000000008</v>
      </c>
      <c r="R467" s="27">
        <f t="shared" si="8"/>
        <v>48.39</v>
      </c>
      <c r="S467" s="20" t="s">
        <v>40</v>
      </c>
      <c r="T467" s="4"/>
      <c r="U467" s="4"/>
      <c r="V467" s="64" t="s">
        <v>66</v>
      </c>
      <c r="W467" s="4"/>
      <c r="X467" s="4"/>
      <c r="Y467" s="4"/>
      <c r="Z467" s="4"/>
      <c r="AA467" s="4"/>
      <c r="AB467" s="4"/>
      <c r="AC467" s="4"/>
      <c r="AD467" s="4"/>
      <c r="AE467" s="4"/>
      <c r="AF467" s="154">
        <v>5</v>
      </c>
      <c r="AG467" s="154">
        <v>5</v>
      </c>
      <c r="AH467" s="154">
        <v>5</v>
      </c>
      <c r="AI467" s="4"/>
      <c r="AJ467" s="18" t="s">
        <v>980</v>
      </c>
      <c r="AK467" s="4" t="s">
        <v>981</v>
      </c>
      <c r="AL467" s="4" t="s">
        <v>982</v>
      </c>
      <c r="AM467" s="64">
        <v>10.4771</v>
      </c>
      <c r="AN467" s="64" t="s">
        <v>983</v>
      </c>
    </row>
    <row r="468" spans="1:52" s="10" customFormat="1" x14ac:dyDescent="0.2">
      <c r="A468" s="58">
        <v>790</v>
      </c>
      <c r="B468" s="58">
        <v>94</v>
      </c>
      <c r="C468" s="60">
        <v>1</v>
      </c>
      <c r="D468" s="58" t="s">
        <v>1462</v>
      </c>
      <c r="E468" s="58"/>
      <c r="F468" s="43"/>
      <c r="G468" s="1"/>
      <c r="H468" s="9" t="s">
        <v>1752</v>
      </c>
      <c r="I468" s="3" t="s">
        <v>975</v>
      </c>
      <c r="J468" s="133">
        <v>661058</v>
      </c>
      <c r="K468" s="4" t="s">
        <v>1463</v>
      </c>
      <c r="L468" s="4" t="s">
        <v>1578</v>
      </c>
      <c r="M468" s="122" t="s">
        <v>1579</v>
      </c>
      <c r="N468" s="4" t="s">
        <v>1580</v>
      </c>
      <c r="O468" s="4"/>
      <c r="P468" s="17"/>
      <c r="Q468" s="149">
        <v>9.6780000000000008</v>
      </c>
      <c r="R468" s="27">
        <f t="shared" si="8"/>
        <v>48.39</v>
      </c>
      <c r="S468" s="20" t="s">
        <v>40</v>
      </c>
      <c r="T468" s="4"/>
      <c r="U468" s="4"/>
      <c r="V468" s="64" t="s">
        <v>66</v>
      </c>
      <c r="W468" s="4"/>
      <c r="X468" s="4"/>
      <c r="Y468" s="4"/>
      <c r="Z468" s="4"/>
      <c r="AA468" s="4"/>
      <c r="AB468" s="4"/>
      <c r="AC468" s="4"/>
      <c r="AD468" s="4"/>
      <c r="AE468" s="4"/>
      <c r="AF468" s="154">
        <v>5</v>
      </c>
      <c r="AG468" s="154">
        <v>5</v>
      </c>
      <c r="AH468" s="154">
        <v>5</v>
      </c>
      <c r="AI468" s="4"/>
      <c r="AJ468" s="18" t="s">
        <v>980</v>
      </c>
      <c r="AK468" s="4" t="s">
        <v>981</v>
      </c>
      <c r="AL468" s="4" t="s">
        <v>982</v>
      </c>
      <c r="AM468" s="64">
        <v>10.4771</v>
      </c>
      <c r="AN468" s="64" t="s">
        <v>983</v>
      </c>
    </row>
    <row r="469" spans="1:52" s="10" customFormat="1" x14ac:dyDescent="0.2">
      <c r="A469" s="58">
        <v>790</v>
      </c>
      <c r="B469" s="58">
        <v>94</v>
      </c>
      <c r="C469" s="60">
        <v>1</v>
      </c>
      <c r="D469" s="58" t="s">
        <v>1462</v>
      </c>
      <c r="E469" s="58"/>
      <c r="F469" s="43"/>
      <c r="G469" s="1"/>
      <c r="H469" s="9" t="s">
        <v>1752</v>
      </c>
      <c r="I469" s="3" t="s">
        <v>975</v>
      </c>
      <c r="J469" s="133">
        <v>661059</v>
      </c>
      <c r="K469" s="4" t="s">
        <v>1463</v>
      </c>
      <c r="L469" s="4" t="s">
        <v>1581</v>
      </c>
      <c r="M469" s="122" t="s">
        <v>1582</v>
      </c>
      <c r="N469" s="4" t="s">
        <v>1583</v>
      </c>
      <c r="O469" s="4"/>
      <c r="P469" s="17"/>
      <c r="Q469" s="149">
        <v>9.6780000000000008</v>
      </c>
      <c r="R469" s="27">
        <f t="shared" si="8"/>
        <v>48.39</v>
      </c>
      <c r="S469" s="20" t="s">
        <v>40</v>
      </c>
      <c r="T469" s="4"/>
      <c r="U469" s="4"/>
      <c r="V469" s="64" t="s">
        <v>66</v>
      </c>
      <c r="W469" s="4"/>
      <c r="X469" s="4"/>
      <c r="Y469" s="4"/>
      <c r="Z469" s="4"/>
      <c r="AA469" s="4"/>
      <c r="AB469" s="4"/>
      <c r="AC469" s="4"/>
      <c r="AD469" s="4"/>
      <c r="AE469" s="4"/>
      <c r="AF469" s="154">
        <v>5</v>
      </c>
      <c r="AG469" s="154">
        <v>5</v>
      </c>
      <c r="AH469" s="154">
        <v>5</v>
      </c>
      <c r="AI469" s="4"/>
      <c r="AJ469" s="18" t="s">
        <v>980</v>
      </c>
      <c r="AK469" s="4" t="s">
        <v>981</v>
      </c>
      <c r="AL469" s="4" t="s">
        <v>982</v>
      </c>
      <c r="AM469" s="64">
        <v>10.4771</v>
      </c>
      <c r="AN469" s="64" t="s">
        <v>983</v>
      </c>
    </row>
    <row r="470" spans="1:52" s="10" customFormat="1" x14ac:dyDescent="0.2">
      <c r="A470" s="58">
        <v>790</v>
      </c>
      <c r="B470" s="58">
        <v>94</v>
      </c>
      <c r="C470" s="60">
        <v>1</v>
      </c>
      <c r="D470" s="58" t="s">
        <v>1462</v>
      </c>
      <c r="E470" s="58"/>
      <c r="F470" s="43"/>
      <c r="G470" s="1"/>
      <c r="H470" s="9" t="s">
        <v>1752</v>
      </c>
      <c r="I470" s="3" t="s">
        <v>975</v>
      </c>
      <c r="J470" s="133">
        <v>661061</v>
      </c>
      <c r="K470" s="4" t="s">
        <v>1463</v>
      </c>
      <c r="L470" s="4" t="s">
        <v>1584</v>
      </c>
      <c r="M470" s="122" t="s">
        <v>1585</v>
      </c>
      <c r="N470" s="4" t="s">
        <v>1586</v>
      </c>
      <c r="O470" s="4"/>
      <c r="P470" s="17"/>
      <c r="Q470" s="149">
        <v>9.6780000000000008</v>
      </c>
      <c r="R470" s="27">
        <f t="shared" si="8"/>
        <v>48.39</v>
      </c>
      <c r="S470" s="20" t="s">
        <v>40</v>
      </c>
      <c r="T470" s="4"/>
      <c r="U470" s="4"/>
      <c r="V470" s="64" t="s">
        <v>66</v>
      </c>
      <c r="W470" s="4"/>
      <c r="X470" s="4"/>
      <c r="Y470" s="4"/>
      <c r="Z470" s="4"/>
      <c r="AA470" s="4"/>
      <c r="AB470" s="4"/>
      <c r="AC470" s="4"/>
      <c r="AD470" s="4"/>
      <c r="AE470" s="4"/>
      <c r="AF470" s="154">
        <v>5</v>
      </c>
      <c r="AG470" s="154">
        <v>5</v>
      </c>
      <c r="AH470" s="154">
        <v>5</v>
      </c>
      <c r="AI470" s="4"/>
      <c r="AJ470" s="18" t="s">
        <v>980</v>
      </c>
      <c r="AK470" s="4" t="s">
        <v>981</v>
      </c>
      <c r="AL470" s="4" t="s">
        <v>982</v>
      </c>
      <c r="AM470" s="64">
        <v>10.4771</v>
      </c>
      <c r="AN470" s="64" t="s">
        <v>983</v>
      </c>
    </row>
    <row r="471" spans="1:52" s="10" customFormat="1" x14ac:dyDescent="0.2">
      <c r="A471" s="58">
        <v>790</v>
      </c>
      <c r="B471" s="58">
        <v>94</v>
      </c>
      <c r="C471" s="60">
        <v>1</v>
      </c>
      <c r="D471" s="58" t="s">
        <v>1462</v>
      </c>
      <c r="E471" s="58"/>
      <c r="F471" s="43"/>
      <c r="G471" s="1"/>
      <c r="H471" s="9" t="s">
        <v>1752</v>
      </c>
      <c r="I471" s="3" t="s">
        <v>975</v>
      </c>
      <c r="J471" s="133">
        <v>661062</v>
      </c>
      <c r="K471" s="4" t="s">
        <v>1463</v>
      </c>
      <c r="L471" s="4" t="s">
        <v>1587</v>
      </c>
      <c r="M471" s="122" t="s">
        <v>1588</v>
      </c>
      <c r="N471" s="4" t="s">
        <v>1589</v>
      </c>
      <c r="O471" s="4"/>
      <c r="P471" s="17"/>
      <c r="Q471" s="149">
        <v>9.6780000000000008</v>
      </c>
      <c r="R471" s="27">
        <f t="shared" si="8"/>
        <v>48.39</v>
      </c>
      <c r="S471" s="20" t="s">
        <v>40</v>
      </c>
      <c r="T471" s="4"/>
      <c r="U471" s="4"/>
      <c r="V471" s="64" t="s">
        <v>66</v>
      </c>
      <c r="W471" s="4"/>
      <c r="X471" s="4"/>
      <c r="Y471" s="4"/>
      <c r="Z471" s="4"/>
      <c r="AA471" s="4"/>
      <c r="AB471" s="4"/>
      <c r="AC471" s="4"/>
      <c r="AD471" s="4"/>
      <c r="AE471" s="4"/>
      <c r="AF471" s="154">
        <v>5</v>
      </c>
      <c r="AG471" s="154">
        <v>5</v>
      </c>
      <c r="AH471" s="154">
        <v>5</v>
      </c>
      <c r="AI471" s="4"/>
      <c r="AJ471" s="18" t="s">
        <v>980</v>
      </c>
      <c r="AK471" s="4" t="s">
        <v>981</v>
      </c>
      <c r="AL471" s="4" t="s">
        <v>982</v>
      </c>
      <c r="AM471" s="64">
        <v>10.4771</v>
      </c>
      <c r="AN471" s="64" t="s">
        <v>983</v>
      </c>
    </row>
    <row r="472" spans="1:52" s="10" customFormat="1" x14ac:dyDescent="0.2">
      <c r="A472" s="58">
        <v>790</v>
      </c>
      <c r="B472" s="58">
        <v>94</v>
      </c>
      <c r="C472" s="60">
        <v>1</v>
      </c>
      <c r="D472" s="58" t="s">
        <v>1462</v>
      </c>
      <c r="E472" s="58"/>
      <c r="F472" s="43"/>
      <c r="G472" s="1"/>
      <c r="H472" s="9" t="s">
        <v>1752</v>
      </c>
      <c r="I472" s="3" t="s">
        <v>975</v>
      </c>
      <c r="J472" s="133">
        <v>661063</v>
      </c>
      <c r="K472" s="4" t="s">
        <v>1463</v>
      </c>
      <c r="L472" s="4" t="s">
        <v>1590</v>
      </c>
      <c r="M472" s="122" t="s">
        <v>1591</v>
      </c>
      <c r="N472" s="4" t="s">
        <v>1592</v>
      </c>
      <c r="O472" s="4"/>
      <c r="P472" s="17"/>
      <c r="Q472" s="149">
        <v>9.6780000000000008</v>
      </c>
      <c r="R472" s="27">
        <f t="shared" si="8"/>
        <v>48.39</v>
      </c>
      <c r="S472" s="20" t="s">
        <v>40</v>
      </c>
      <c r="T472" s="4"/>
      <c r="U472" s="4"/>
      <c r="V472" s="64" t="s">
        <v>66</v>
      </c>
      <c r="W472" s="4"/>
      <c r="X472" s="4"/>
      <c r="Y472" s="4"/>
      <c r="Z472" s="4"/>
      <c r="AA472" s="4"/>
      <c r="AB472" s="4"/>
      <c r="AC472" s="4"/>
      <c r="AD472" s="4"/>
      <c r="AE472" s="4"/>
      <c r="AF472" s="154">
        <v>5</v>
      </c>
      <c r="AG472" s="154">
        <v>5</v>
      </c>
      <c r="AH472" s="154">
        <v>5</v>
      </c>
      <c r="AI472" s="4"/>
      <c r="AJ472" s="18" t="s">
        <v>980</v>
      </c>
      <c r="AK472" s="4" t="s">
        <v>981</v>
      </c>
      <c r="AL472" s="4" t="s">
        <v>982</v>
      </c>
      <c r="AM472" s="64">
        <v>10.4771</v>
      </c>
      <c r="AN472" s="64" t="s">
        <v>983</v>
      </c>
    </row>
    <row r="473" spans="1:52" s="10" customFormat="1" x14ac:dyDescent="0.2">
      <c r="A473" s="58">
        <v>790</v>
      </c>
      <c r="B473" s="58">
        <v>94</v>
      </c>
      <c r="C473" s="60">
        <v>1</v>
      </c>
      <c r="D473" s="58" t="s">
        <v>1462</v>
      </c>
      <c r="E473" s="58"/>
      <c r="F473" s="43"/>
      <c r="G473" s="1"/>
      <c r="H473" s="9" t="s">
        <v>1752</v>
      </c>
      <c r="I473" s="3" t="s">
        <v>975</v>
      </c>
      <c r="J473" s="133">
        <v>661064</v>
      </c>
      <c r="K473" s="4" t="s">
        <v>1463</v>
      </c>
      <c r="L473" s="4" t="s">
        <v>1593</v>
      </c>
      <c r="M473" s="122" t="s">
        <v>1594</v>
      </c>
      <c r="N473" s="4" t="s">
        <v>1595</v>
      </c>
      <c r="O473" s="4"/>
      <c r="P473" s="17"/>
      <c r="Q473" s="149">
        <v>9.6780000000000008</v>
      </c>
      <c r="R473" s="27">
        <f t="shared" si="8"/>
        <v>48.39</v>
      </c>
      <c r="S473" s="20" t="s">
        <v>40</v>
      </c>
      <c r="T473" s="4"/>
      <c r="U473" s="4"/>
      <c r="V473" s="64" t="s">
        <v>66</v>
      </c>
      <c r="W473" s="4"/>
      <c r="X473" s="4"/>
      <c r="Y473" s="4"/>
      <c r="Z473" s="4"/>
      <c r="AA473" s="4"/>
      <c r="AB473" s="4"/>
      <c r="AC473" s="4"/>
      <c r="AD473" s="4"/>
      <c r="AE473" s="4"/>
      <c r="AF473" s="154">
        <v>5</v>
      </c>
      <c r="AG473" s="154">
        <v>5</v>
      </c>
      <c r="AH473" s="154">
        <v>5</v>
      </c>
      <c r="AI473" s="4"/>
      <c r="AJ473" s="18" t="s">
        <v>980</v>
      </c>
      <c r="AK473" s="4" t="s">
        <v>981</v>
      </c>
      <c r="AL473" s="4" t="s">
        <v>982</v>
      </c>
      <c r="AM473" s="64">
        <v>10.4771</v>
      </c>
      <c r="AN473" s="64" t="s">
        <v>983</v>
      </c>
    </row>
    <row r="474" spans="1:52" s="10" customFormat="1" x14ac:dyDescent="0.2">
      <c r="A474" s="58">
        <v>790</v>
      </c>
      <c r="B474" s="58">
        <v>94</v>
      </c>
      <c r="C474" s="60">
        <v>1</v>
      </c>
      <c r="D474" s="58" t="s">
        <v>1462</v>
      </c>
      <c r="E474" s="58"/>
      <c r="F474" s="43"/>
      <c r="G474" s="1"/>
      <c r="H474" s="9" t="s">
        <v>1752</v>
      </c>
      <c r="I474" s="3" t="s">
        <v>975</v>
      </c>
      <c r="J474" s="133">
        <v>661065</v>
      </c>
      <c r="K474" s="4" t="s">
        <v>1463</v>
      </c>
      <c r="L474" s="4" t="s">
        <v>1596</v>
      </c>
      <c r="M474" s="122" t="s">
        <v>1597</v>
      </c>
      <c r="N474" s="4" t="s">
        <v>1598</v>
      </c>
      <c r="O474" s="4"/>
      <c r="P474" s="17"/>
      <c r="Q474" s="149">
        <v>9.6780000000000008</v>
      </c>
      <c r="R474" s="27">
        <f t="shared" si="8"/>
        <v>48.39</v>
      </c>
      <c r="S474" s="20" t="s">
        <v>40</v>
      </c>
      <c r="T474" s="4"/>
      <c r="U474" s="4"/>
      <c r="V474" s="64" t="s">
        <v>66</v>
      </c>
      <c r="W474" s="4"/>
      <c r="X474" s="4"/>
      <c r="Y474" s="4"/>
      <c r="Z474" s="4"/>
      <c r="AA474" s="4"/>
      <c r="AB474" s="4"/>
      <c r="AC474" s="4"/>
      <c r="AD474" s="4"/>
      <c r="AE474" s="4"/>
      <c r="AF474" s="154">
        <v>5</v>
      </c>
      <c r="AG474" s="154">
        <v>5</v>
      </c>
      <c r="AH474" s="154">
        <v>5</v>
      </c>
      <c r="AI474" s="4"/>
      <c r="AJ474" s="18" t="s">
        <v>980</v>
      </c>
      <c r="AK474" s="4" t="s">
        <v>981</v>
      </c>
      <c r="AL474" s="4" t="s">
        <v>982</v>
      </c>
      <c r="AM474" s="64">
        <v>10.4771</v>
      </c>
      <c r="AN474" s="64" t="s">
        <v>983</v>
      </c>
    </row>
    <row r="475" spans="1:52" s="10" customFormat="1" x14ac:dyDescent="0.2">
      <c r="A475" s="58">
        <v>790</v>
      </c>
      <c r="B475" s="58">
        <v>94</v>
      </c>
      <c r="C475" s="60">
        <v>1</v>
      </c>
      <c r="D475" s="58" t="s">
        <v>1462</v>
      </c>
      <c r="E475" s="58"/>
      <c r="F475" s="43"/>
      <c r="G475" s="1"/>
      <c r="H475" s="9" t="s">
        <v>1752</v>
      </c>
      <c r="I475" s="3" t="s">
        <v>975</v>
      </c>
      <c r="J475" s="133">
        <v>661066</v>
      </c>
      <c r="K475" s="4" t="s">
        <v>1463</v>
      </c>
      <c r="L475" s="4" t="s">
        <v>1599</v>
      </c>
      <c r="M475" s="122" t="s">
        <v>1600</v>
      </c>
      <c r="N475" s="4" t="s">
        <v>1601</v>
      </c>
      <c r="O475" s="4"/>
      <c r="P475" s="17"/>
      <c r="Q475" s="149">
        <v>9.6780000000000008</v>
      </c>
      <c r="R475" s="27">
        <f t="shared" si="8"/>
        <v>48.39</v>
      </c>
      <c r="S475" s="20" t="s">
        <v>40</v>
      </c>
      <c r="T475" s="4"/>
      <c r="U475" s="4"/>
      <c r="V475" s="64" t="s">
        <v>66</v>
      </c>
      <c r="W475" s="4"/>
      <c r="X475" s="4"/>
      <c r="Y475" s="4"/>
      <c r="Z475" s="4"/>
      <c r="AA475" s="4"/>
      <c r="AB475" s="4"/>
      <c r="AC475" s="4"/>
      <c r="AD475" s="4"/>
      <c r="AE475" s="4"/>
      <c r="AF475" s="154">
        <v>5</v>
      </c>
      <c r="AG475" s="154">
        <v>5</v>
      </c>
      <c r="AH475" s="154">
        <v>5</v>
      </c>
      <c r="AI475" s="4"/>
      <c r="AJ475" s="18" t="s">
        <v>980</v>
      </c>
      <c r="AK475" s="4" t="s">
        <v>981</v>
      </c>
      <c r="AL475" s="4" t="s">
        <v>982</v>
      </c>
      <c r="AM475" s="64">
        <v>10.4771</v>
      </c>
      <c r="AN475" s="64" t="s">
        <v>983</v>
      </c>
    </row>
    <row r="476" spans="1:52" s="10" customFormat="1" x14ac:dyDescent="0.2">
      <c r="A476" s="58">
        <v>790</v>
      </c>
      <c r="B476" s="58">
        <v>94</v>
      </c>
      <c r="C476" s="60">
        <v>1</v>
      </c>
      <c r="D476" s="58" t="s">
        <v>1462</v>
      </c>
      <c r="E476" s="58"/>
      <c r="F476" s="43"/>
      <c r="G476" s="1"/>
      <c r="H476" s="9" t="s">
        <v>1752</v>
      </c>
      <c r="I476" s="3" t="s">
        <v>975</v>
      </c>
      <c r="J476" s="133">
        <v>661067</v>
      </c>
      <c r="K476" s="4" t="s">
        <v>1463</v>
      </c>
      <c r="L476" s="4" t="s">
        <v>1602</v>
      </c>
      <c r="M476" s="122" t="s">
        <v>1603</v>
      </c>
      <c r="N476" s="4" t="s">
        <v>1604</v>
      </c>
      <c r="O476" s="4"/>
      <c r="P476" s="17"/>
      <c r="Q476" s="149">
        <v>9.6780000000000008</v>
      </c>
      <c r="R476" s="27">
        <f t="shared" si="8"/>
        <v>48.39</v>
      </c>
      <c r="S476" s="20" t="s">
        <v>40</v>
      </c>
      <c r="T476" s="4"/>
      <c r="U476" s="4"/>
      <c r="V476" s="64" t="s">
        <v>66</v>
      </c>
      <c r="W476" s="4"/>
      <c r="X476" s="4"/>
      <c r="Y476" s="4"/>
      <c r="Z476" s="4"/>
      <c r="AA476" s="4"/>
      <c r="AB476" s="4"/>
      <c r="AC476" s="4"/>
      <c r="AD476" s="4"/>
      <c r="AE476" s="4"/>
      <c r="AF476" s="154">
        <v>5</v>
      </c>
      <c r="AG476" s="154">
        <v>5</v>
      </c>
      <c r="AH476" s="154">
        <v>5</v>
      </c>
      <c r="AI476" s="4"/>
      <c r="AJ476" s="18" t="s">
        <v>980</v>
      </c>
      <c r="AK476" s="4" t="s">
        <v>981</v>
      </c>
      <c r="AL476" s="4" t="s">
        <v>982</v>
      </c>
      <c r="AM476" s="64">
        <v>10.4771</v>
      </c>
      <c r="AN476" s="64" t="s">
        <v>983</v>
      </c>
    </row>
    <row r="477" spans="1:52" x14ac:dyDescent="0.2">
      <c r="A477" s="58">
        <v>790</v>
      </c>
      <c r="B477" s="58">
        <v>94</v>
      </c>
      <c r="C477" s="60">
        <v>1</v>
      </c>
      <c r="D477" s="58" t="s">
        <v>1462</v>
      </c>
      <c r="F477" s="43"/>
      <c r="G477" s="1"/>
      <c r="H477" s="9" t="s">
        <v>1752</v>
      </c>
      <c r="I477" s="3" t="s">
        <v>975</v>
      </c>
      <c r="J477" s="133">
        <v>661068</v>
      </c>
      <c r="K477" s="4" t="s">
        <v>1463</v>
      </c>
      <c r="L477" s="4" t="s">
        <v>1605</v>
      </c>
      <c r="M477" s="122" t="s">
        <v>1606</v>
      </c>
      <c r="N477" s="4" t="s">
        <v>1607</v>
      </c>
      <c r="O477" s="4"/>
      <c r="P477" s="17"/>
      <c r="Q477" s="149">
        <v>9.6780000000000008</v>
      </c>
      <c r="R477" s="27">
        <f t="shared" si="8"/>
        <v>48.39</v>
      </c>
      <c r="S477" s="20" t="s">
        <v>40</v>
      </c>
      <c r="T477" s="4"/>
      <c r="U477" s="4"/>
      <c r="V477" s="64" t="s">
        <v>66</v>
      </c>
      <c r="W477" s="4"/>
      <c r="X477" s="4"/>
      <c r="Y477" s="4"/>
      <c r="Z477" s="4"/>
      <c r="AA477" s="4"/>
      <c r="AB477" s="4"/>
      <c r="AC477" s="4"/>
      <c r="AD477" s="4"/>
      <c r="AE477" s="4"/>
      <c r="AF477" s="154">
        <v>5</v>
      </c>
      <c r="AG477" s="154">
        <v>5</v>
      </c>
      <c r="AH477" s="154">
        <v>5</v>
      </c>
      <c r="AI477" s="4"/>
      <c r="AJ477" s="18" t="s">
        <v>980</v>
      </c>
      <c r="AK477" s="4" t="s">
        <v>981</v>
      </c>
      <c r="AL477" s="4" t="s">
        <v>982</v>
      </c>
      <c r="AM477" s="64">
        <v>10.4771</v>
      </c>
      <c r="AN477" s="64" t="s">
        <v>983</v>
      </c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</row>
    <row r="478" spans="1:52" x14ac:dyDescent="0.2">
      <c r="A478" s="58">
        <v>790</v>
      </c>
      <c r="B478" s="58">
        <v>94</v>
      </c>
      <c r="C478" s="60">
        <v>1</v>
      </c>
      <c r="D478" s="58" t="s">
        <v>1462</v>
      </c>
      <c r="F478" s="43"/>
      <c r="G478" s="1"/>
      <c r="H478" s="9" t="s">
        <v>1752</v>
      </c>
      <c r="I478" s="3" t="s">
        <v>975</v>
      </c>
      <c r="J478" s="133">
        <v>661069</v>
      </c>
      <c r="K478" s="4" t="s">
        <v>1463</v>
      </c>
      <c r="L478" s="4" t="s">
        <v>1608</v>
      </c>
      <c r="M478" s="122" t="s">
        <v>1609</v>
      </c>
      <c r="N478" s="4" t="s">
        <v>1610</v>
      </c>
      <c r="O478" s="4"/>
      <c r="P478" s="17"/>
      <c r="Q478" s="149">
        <v>9.6780000000000008</v>
      </c>
      <c r="R478" s="27">
        <f t="shared" si="8"/>
        <v>48.39</v>
      </c>
      <c r="S478" s="20" t="s">
        <v>40</v>
      </c>
      <c r="T478" s="4"/>
      <c r="U478" s="4"/>
      <c r="V478" s="64" t="s">
        <v>66</v>
      </c>
      <c r="W478" s="4"/>
      <c r="X478" s="4"/>
      <c r="Y478" s="4"/>
      <c r="Z478" s="4"/>
      <c r="AA478" s="4"/>
      <c r="AB478" s="4"/>
      <c r="AC478" s="4"/>
      <c r="AD478" s="4"/>
      <c r="AE478" s="4"/>
      <c r="AF478" s="154">
        <v>5</v>
      </c>
      <c r="AG478" s="154">
        <v>5</v>
      </c>
      <c r="AH478" s="154">
        <v>5</v>
      </c>
      <c r="AI478" s="4"/>
      <c r="AJ478" s="18" t="s">
        <v>980</v>
      </c>
      <c r="AK478" s="4" t="s">
        <v>981</v>
      </c>
      <c r="AL478" s="4" t="s">
        <v>982</v>
      </c>
      <c r="AM478" s="64">
        <v>10.4771</v>
      </c>
      <c r="AN478" s="64" t="s">
        <v>983</v>
      </c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</row>
    <row r="479" spans="1:52" s="10" customFormat="1" x14ac:dyDescent="0.2">
      <c r="A479" s="58">
        <v>790</v>
      </c>
      <c r="B479" s="58">
        <v>94</v>
      </c>
      <c r="C479" s="60">
        <v>1</v>
      </c>
      <c r="D479" s="58" t="s">
        <v>1462</v>
      </c>
      <c r="E479" s="58"/>
      <c r="F479" s="43"/>
      <c r="G479" s="1"/>
      <c r="H479" s="9" t="s">
        <v>1752</v>
      </c>
      <c r="I479" s="3" t="s">
        <v>975</v>
      </c>
      <c r="J479" s="133">
        <v>661070</v>
      </c>
      <c r="K479" s="4" t="s">
        <v>1463</v>
      </c>
      <c r="L479" s="4" t="s">
        <v>1611</v>
      </c>
      <c r="M479" s="122" t="s">
        <v>1612</v>
      </c>
      <c r="N479" s="4" t="s">
        <v>1613</v>
      </c>
      <c r="O479" s="4"/>
      <c r="P479" s="17"/>
      <c r="Q479" s="149">
        <v>9.6780000000000008</v>
      </c>
      <c r="R479" s="27">
        <f t="shared" si="8"/>
        <v>48.39</v>
      </c>
      <c r="S479" s="20" t="s">
        <v>40</v>
      </c>
      <c r="T479" s="4"/>
      <c r="U479" s="4"/>
      <c r="V479" s="64" t="s">
        <v>66</v>
      </c>
      <c r="W479" s="4"/>
      <c r="X479" s="4"/>
      <c r="Y479" s="4"/>
      <c r="Z479" s="4"/>
      <c r="AA479" s="4"/>
      <c r="AB479" s="4"/>
      <c r="AC479" s="4"/>
      <c r="AD479" s="4"/>
      <c r="AE479" s="4"/>
      <c r="AF479" s="154">
        <v>5</v>
      </c>
      <c r="AG479" s="154">
        <v>5</v>
      </c>
      <c r="AH479" s="154">
        <v>5</v>
      </c>
      <c r="AI479" s="4"/>
      <c r="AJ479" s="18" t="s">
        <v>980</v>
      </c>
      <c r="AK479" s="4" t="s">
        <v>981</v>
      </c>
      <c r="AL479" s="4" t="s">
        <v>982</v>
      </c>
      <c r="AM479" s="64">
        <v>10.4771</v>
      </c>
      <c r="AN479" s="64" t="s">
        <v>983</v>
      </c>
    </row>
    <row r="480" spans="1:52" s="10" customFormat="1" x14ac:dyDescent="0.2">
      <c r="A480" s="58">
        <v>790</v>
      </c>
      <c r="B480" s="58">
        <v>94</v>
      </c>
      <c r="C480" s="60">
        <v>1</v>
      </c>
      <c r="D480" s="58" t="s">
        <v>1462</v>
      </c>
      <c r="E480" s="58"/>
      <c r="F480" s="43"/>
      <c r="G480" s="1"/>
      <c r="H480" s="9" t="s">
        <v>1752</v>
      </c>
      <c r="I480" s="3" t="s">
        <v>975</v>
      </c>
      <c r="J480" s="133">
        <v>661071</v>
      </c>
      <c r="K480" s="4" t="s">
        <v>1463</v>
      </c>
      <c r="L480" s="4" t="s">
        <v>1614</v>
      </c>
      <c r="M480" s="122" t="s">
        <v>1615</v>
      </c>
      <c r="N480" s="4" t="s">
        <v>1616</v>
      </c>
      <c r="O480" s="4"/>
      <c r="P480" s="17"/>
      <c r="Q480" s="149">
        <v>9.6780000000000008</v>
      </c>
      <c r="R480" s="27">
        <f t="shared" si="8"/>
        <v>48.39</v>
      </c>
      <c r="S480" s="20" t="s">
        <v>40</v>
      </c>
      <c r="T480" s="4"/>
      <c r="U480" s="4"/>
      <c r="V480" s="64" t="s">
        <v>66</v>
      </c>
      <c r="W480" s="4"/>
      <c r="X480" s="4"/>
      <c r="Y480" s="4"/>
      <c r="Z480" s="4"/>
      <c r="AA480" s="4"/>
      <c r="AB480" s="4"/>
      <c r="AC480" s="4"/>
      <c r="AD480" s="4"/>
      <c r="AE480" s="4"/>
      <c r="AF480" s="154">
        <v>5</v>
      </c>
      <c r="AG480" s="154">
        <v>5</v>
      </c>
      <c r="AH480" s="154">
        <v>5</v>
      </c>
      <c r="AI480" s="4"/>
      <c r="AJ480" s="18" t="s">
        <v>980</v>
      </c>
      <c r="AK480" s="4" t="s">
        <v>981</v>
      </c>
      <c r="AL480" s="4" t="s">
        <v>982</v>
      </c>
      <c r="AM480" s="64">
        <v>10.4771</v>
      </c>
      <c r="AN480" s="64" t="s">
        <v>983</v>
      </c>
    </row>
    <row r="481" spans="1:40" s="10" customFormat="1" x14ac:dyDescent="0.2">
      <c r="A481" s="58">
        <v>790</v>
      </c>
      <c r="B481" s="58">
        <v>94</v>
      </c>
      <c r="C481" s="60">
        <v>1</v>
      </c>
      <c r="D481" s="58" t="s">
        <v>1462</v>
      </c>
      <c r="E481" s="58"/>
      <c r="F481" s="43"/>
      <c r="G481" s="1"/>
      <c r="H481" s="9" t="s">
        <v>1752</v>
      </c>
      <c r="I481" s="3" t="s">
        <v>975</v>
      </c>
      <c r="J481" s="133">
        <v>661072</v>
      </c>
      <c r="K481" s="4" t="s">
        <v>1463</v>
      </c>
      <c r="L481" s="4" t="s">
        <v>1617</v>
      </c>
      <c r="M481" s="122" t="s">
        <v>1618</v>
      </c>
      <c r="N481" s="4" t="s">
        <v>1619</v>
      </c>
      <c r="O481" s="4"/>
      <c r="P481" s="17"/>
      <c r="Q481" s="149">
        <v>9.6780000000000008</v>
      </c>
      <c r="R481" s="27">
        <f t="shared" si="8"/>
        <v>48.39</v>
      </c>
      <c r="S481" s="20" t="s">
        <v>40</v>
      </c>
      <c r="T481" s="4"/>
      <c r="U481" s="4"/>
      <c r="V481" s="64" t="s">
        <v>66</v>
      </c>
      <c r="W481" s="4"/>
      <c r="X481" s="4"/>
      <c r="Y481" s="4"/>
      <c r="Z481" s="4"/>
      <c r="AA481" s="4"/>
      <c r="AB481" s="4"/>
      <c r="AC481" s="4"/>
      <c r="AD481" s="4"/>
      <c r="AE481" s="4"/>
      <c r="AF481" s="154">
        <v>5</v>
      </c>
      <c r="AG481" s="154">
        <v>5</v>
      </c>
      <c r="AH481" s="154">
        <v>5</v>
      </c>
      <c r="AI481" s="4"/>
      <c r="AJ481" s="18" t="s">
        <v>980</v>
      </c>
      <c r="AK481" s="4" t="s">
        <v>981</v>
      </c>
      <c r="AL481" s="4" t="s">
        <v>982</v>
      </c>
      <c r="AM481" s="64">
        <v>10.4771</v>
      </c>
      <c r="AN481" s="64" t="s">
        <v>983</v>
      </c>
    </row>
    <row r="482" spans="1:40" s="10" customFormat="1" x14ac:dyDescent="0.2">
      <c r="A482" s="58">
        <v>790</v>
      </c>
      <c r="B482" s="58">
        <v>94</v>
      </c>
      <c r="C482" s="60">
        <v>1</v>
      </c>
      <c r="D482" s="58" t="s">
        <v>1462</v>
      </c>
      <c r="E482" s="58"/>
      <c r="F482" s="43"/>
      <c r="G482" s="1"/>
      <c r="H482" s="9" t="s">
        <v>1752</v>
      </c>
      <c r="I482" s="3" t="s">
        <v>975</v>
      </c>
      <c r="J482" s="133">
        <v>661073</v>
      </c>
      <c r="K482" s="4" t="s">
        <v>1463</v>
      </c>
      <c r="L482" s="4" t="s">
        <v>1620</v>
      </c>
      <c r="M482" s="122" t="s">
        <v>1621</v>
      </c>
      <c r="N482" s="4" t="s">
        <v>1622</v>
      </c>
      <c r="O482" s="4"/>
      <c r="P482" s="17"/>
      <c r="Q482" s="149">
        <v>9.6780000000000008</v>
      </c>
      <c r="R482" s="27">
        <f t="shared" si="8"/>
        <v>48.39</v>
      </c>
      <c r="S482" s="20" t="s">
        <v>40</v>
      </c>
      <c r="T482" s="4"/>
      <c r="U482" s="4"/>
      <c r="V482" s="64" t="s">
        <v>66</v>
      </c>
      <c r="W482" s="4"/>
      <c r="X482" s="4"/>
      <c r="Y482" s="4"/>
      <c r="Z482" s="4"/>
      <c r="AA482" s="4"/>
      <c r="AB482" s="4"/>
      <c r="AC482" s="4"/>
      <c r="AD482" s="4"/>
      <c r="AE482" s="4"/>
      <c r="AF482" s="154">
        <v>5</v>
      </c>
      <c r="AG482" s="154">
        <v>5</v>
      </c>
      <c r="AH482" s="154">
        <v>5</v>
      </c>
      <c r="AI482" s="4"/>
      <c r="AJ482" s="18" t="s">
        <v>980</v>
      </c>
      <c r="AK482" s="4" t="s">
        <v>981</v>
      </c>
      <c r="AL482" s="4" t="s">
        <v>982</v>
      </c>
      <c r="AM482" s="64">
        <v>10.4771</v>
      </c>
      <c r="AN482" s="64" t="s">
        <v>983</v>
      </c>
    </row>
    <row r="483" spans="1:40" s="10" customFormat="1" x14ac:dyDescent="0.2">
      <c r="A483" s="58">
        <v>790</v>
      </c>
      <c r="B483" s="58">
        <v>94</v>
      </c>
      <c r="C483" s="60">
        <v>1</v>
      </c>
      <c r="D483" s="58" t="s">
        <v>1462</v>
      </c>
      <c r="E483" s="58"/>
      <c r="F483" s="43"/>
      <c r="G483" s="1"/>
      <c r="H483" s="9" t="s">
        <v>1752</v>
      </c>
      <c r="I483" s="3" t="s">
        <v>975</v>
      </c>
      <c r="J483" s="133">
        <v>661074</v>
      </c>
      <c r="K483" s="4" t="s">
        <v>1463</v>
      </c>
      <c r="L483" s="4" t="s">
        <v>1623</v>
      </c>
      <c r="M483" s="122" t="s">
        <v>1624</v>
      </c>
      <c r="N483" s="4" t="s">
        <v>1625</v>
      </c>
      <c r="O483" s="4"/>
      <c r="P483" s="17"/>
      <c r="Q483" s="149">
        <v>9.6780000000000008</v>
      </c>
      <c r="R483" s="27">
        <f t="shared" si="8"/>
        <v>48.39</v>
      </c>
      <c r="S483" s="20" t="s">
        <v>40</v>
      </c>
      <c r="T483" s="4"/>
      <c r="U483" s="4"/>
      <c r="V483" s="64" t="s">
        <v>66</v>
      </c>
      <c r="W483" s="4"/>
      <c r="X483" s="4"/>
      <c r="Y483" s="4"/>
      <c r="Z483" s="4"/>
      <c r="AA483" s="4"/>
      <c r="AB483" s="4"/>
      <c r="AC483" s="4"/>
      <c r="AD483" s="4"/>
      <c r="AE483" s="4"/>
      <c r="AF483" s="154">
        <v>5</v>
      </c>
      <c r="AG483" s="154">
        <v>5</v>
      </c>
      <c r="AH483" s="154">
        <v>5</v>
      </c>
      <c r="AI483" s="4"/>
      <c r="AJ483" s="18" t="s">
        <v>980</v>
      </c>
      <c r="AK483" s="4" t="s">
        <v>981</v>
      </c>
      <c r="AL483" s="4" t="s">
        <v>982</v>
      </c>
      <c r="AM483" s="64">
        <v>10.4771</v>
      </c>
      <c r="AN483" s="64" t="s">
        <v>983</v>
      </c>
    </row>
    <row r="484" spans="1:40" s="10" customFormat="1" x14ac:dyDescent="0.2">
      <c r="A484" s="58">
        <v>790</v>
      </c>
      <c r="B484" s="58">
        <v>94</v>
      </c>
      <c r="C484" s="60">
        <v>1</v>
      </c>
      <c r="D484" s="58" t="s">
        <v>1462</v>
      </c>
      <c r="E484" s="58"/>
      <c r="F484" s="43"/>
      <c r="G484" s="1"/>
      <c r="H484" s="9" t="s">
        <v>1752</v>
      </c>
      <c r="I484" s="3" t="s">
        <v>975</v>
      </c>
      <c r="J484" s="133">
        <v>661075</v>
      </c>
      <c r="K484" s="4" t="s">
        <v>1463</v>
      </c>
      <c r="L484" s="4" t="s">
        <v>1626</v>
      </c>
      <c r="M484" s="122" t="s">
        <v>1627</v>
      </c>
      <c r="N484" s="4" t="s">
        <v>1628</v>
      </c>
      <c r="O484" s="4"/>
      <c r="P484" s="17"/>
      <c r="Q484" s="149">
        <v>9.6780000000000008</v>
      </c>
      <c r="R484" s="27">
        <f t="shared" si="8"/>
        <v>48.39</v>
      </c>
      <c r="S484" s="20" t="s">
        <v>40</v>
      </c>
      <c r="T484" s="4"/>
      <c r="U484" s="4"/>
      <c r="V484" s="64" t="s">
        <v>66</v>
      </c>
      <c r="W484" s="4"/>
      <c r="X484" s="4"/>
      <c r="Y484" s="4"/>
      <c r="Z484" s="4"/>
      <c r="AA484" s="4"/>
      <c r="AB484" s="4"/>
      <c r="AC484" s="4"/>
      <c r="AD484" s="4"/>
      <c r="AE484" s="4"/>
      <c r="AF484" s="154">
        <v>5</v>
      </c>
      <c r="AG484" s="154">
        <v>5</v>
      </c>
      <c r="AH484" s="154">
        <v>5</v>
      </c>
      <c r="AI484" s="4"/>
      <c r="AJ484" s="18" t="s">
        <v>980</v>
      </c>
      <c r="AK484" s="4" t="s">
        <v>981</v>
      </c>
      <c r="AL484" s="4" t="s">
        <v>982</v>
      </c>
      <c r="AM484" s="64">
        <v>10.4771</v>
      </c>
      <c r="AN484" s="64" t="s">
        <v>983</v>
      </c>
    </row>
    <row r="485" spans="1:40" s="10" customFormat="1" x14ac:dyDescent="0.2">
      <c r="A485" s="58">
        <v>790</v>
      </c>
      <c r="B485" s="58">
        <v>94</v>
      </c>
      <c r="C485" s="60">
        <v>1</v>
      </c>
      <c r="D485" s="58" t="s">
        <v>1462</v>
      </c>
      <c r="E485" s="58"/>
      <c r="F485" s="43"/>
      <c r="G485" s="1"/>
      <c r="H485" s="9" t="s">
        <v>1752</v>
      </c>
      <c r="I485" s="3" t="s">
        <v>975</v>
      </c>
      <c r="J485" s="133">
        <v>661076</v>
      </c>
      <c r="K485" s="4" t="s">
        <v>1463</v>
      </c>
      <c r="L485" s="4" t="s">
        <v>1629</v>
      </c>
      <c r="M485" s="122" t="s">
        <v>1630</v>
      </c>
      <c r="N485" s="4" t="s">
        <v>1631</v>
      </c>
      <c r="O485" s="4"/>
      <c r="P485" s="17"/>
      <c r="Q485" s="149">
        <v>9.6780000000000008</v>
      </c>
      <c r="R485" s="27">
        <f t="shared" si="8"/>
        <v>48.39</v>
      </c>
      <c r="S485" s="20" t="s">
        <v>40</v>
      </c>
      <c r="T485" s="4"/>
      <c r="U485" s="4"/>
      <c r="V485" s="64" t="s">
        <v>66</v>
      </c>
      <c r="W485" s="4"/>
      <c r="X485" s="4"/>
      <c r="Y485" s="4"/>
      <c r="Z485" s="4"/>
      <c r="AA485" s="4"/>
      <c r="AB485" s="4"/>
      <c r="AC485" s="4"/>
      <c r="AD485" s="4"/>
      <c r="AE485" s="4"/>
      <c r="AF485" s="154">
        <v>5</v>
      </c>
      <c r="AG485" s="154">
        <v>5</v>
      </c>
      <c r="AH485" s="154">
        <v>5</v>
      </c>
      <c r="AI485" s="4"/>
      <c r="AJ485" s="18" t="s">
        <v>980</v>
      </c>
      <c r="AK485" s="4" t="s">
        <v>981</v>
      </c>
      <c r="AL485" s="4" t="s">
        <v>982</v>
      </c>
      <c r="AM485" s="64">
        <v>10.4771</v>
      </c>
      <c r="AN485" s="64" t="s">
        <v>983</v>
      </c>
    </row>
    <row r="486" spans="1:40" s="10" customFormat="1" x14ac:dyDescent="0.2">
      <c r="A486" s="58">
        <v>790</v>
      </c>
      <c r="B486" s="58">
        <v>94</v>
      </c>
      <c r="C486" s="60">
        <v>1</v>
      </c>
      <c r="D486" s="58" t="s">
        <v>1462</v>
      </c>
      <c r="E486" s="58"/>
      <c r="F486" s="43"/>
      <c r="G486" s="1"/>
      <c r="H486" s="9" t="s">
        <v>1752</v>
      </c>
      <c r="I486" s="3" t="s">
        <v>975</v>
      </c>
      <c r="J486" s="133">
        <v>661077</v>
      </c>
      <c r="K486" s="4" t="s">
        <v>1463</v>
      </c>
      <c r="L486" s="4" t="s">
        <v>1632</v>
      </c>
      <c r="M486" s="122" t="s">
        <v>1633</v>
      </c>
      <c r="N486" s="4" t="s">
        <v>1634</v>
      </c>
      <c r="O486" s="4"/>
      <c r="P486" s="17"/>
      <c r="Q486" s="149">
        <v>9.6780000000000008</v>
      </c>
      <c r="R486" s="27">
        <f t="shared" si="8"/>
        <v>48.39</v>
      </c>
      <c r="S486" s="20" t="s">
        <v>40</v>
      </c>
      <c r="T486" s="4"/>
      <c r="U486" s="4"/>
      <c r="V486" s="64" t="s">
        <v>66</v>
      </c>
      <c r="W486" s="4"/>
      <c r="X486" s="4"/>
      <c r="Y486" s="4"/>
      <c r="Z486" s="4"/>
      <c r="AA486" s="4"/>
      <c r="AB486" s="4"/>
      <c r="AC486" s="4"/>
      <c r="AD486" s="4"/>
      <c r="AE486" s="4"/>
      <c r="AF486" s="154">
        <v>5</v>
      </c>
      <c r="AG486" s="154">
        <v>5</v>
      </c>
      <c r="AH486" s="154">
        <v>5</v>
      </c>
      <c r="AI486" s="4"/>
      <c r="AJ486" s="18" t="s">
        <v>980</v>
      </c>
      <c r="AK486" s="4" t="s">
        <v>981</v>
      </c>
      <c r="AL486" s="4" t="s">
        <v>982</v>
      </c>
      <c r="AM486" s="64">
        <v>10.4771</v>
      </c>
      <c r="AN486" s="64" t="s">
        <v>983</v>
      </c>
    </row>
    <row r="487" spans="1:40" s="10" customFormat="1" x14ac:dyDescent="0.2">
      <c r="A487" s="58">
        <v>790</v>
      </c>
      <c r="B487" s="58">
        <v>94</v>
      </c>
      <c r="C487" s="60">
        <v>1</v>
      </c>
      <c r="D487" s="58" t="s">
        <v>1462</v>
      </c>
      <c r="E487" s="58"/>
      <c r="F487" s="43"/>
      <c r="G487" s="1"/>
      <c r="H487" s="9" t="s">
        <v>1752</v>
      </c>
      <c r="I487" s="3" t="s">
        <v>975</v>
      </c>
      <c r="J487" s="133">
        <v>661078</v>
      </c>
      <c r="K487" s="4" t="s">
        <v>1463</v>
      </c>
      <c r="L487" s="4" t="s">
        <v>1635</v>
      </c>
      <c r="M487" s="122" t="s">
        <v>1636</v>
      </c>
      <c r="N487" s="4" t="s">
        <v>1637</v>
      </c>
      <c r="O487" s="4"/>
      <c r="P487" s="17"/>
      <c r="Q487" s="149">
        <v>9.6780000000000008</v>
      </c>
      <c r="R487" s="27">
        <f t="shared" si="8"/>
        <v>48.39</v>
      </c>
      <c r="S487" s="20" t="s">
        <v>40</v>
      </c>
      <c r="T487" s="4"/>
      <c r="U487" s="4"/>
      <c r="V487" s="64" t="s">
        <v>66</v>
      </c>
      <c r="W487" s="4"/>
      <c r="X487" s="4"/>
      <c r="Y487" s="4"/>
      <c r="Z487" s="4"/>
      <c r="AA487" s="4"/>
      <c r="AB487" s="4"/>
      <c r="AC487" s="4"/>
      <c r="AD487" s="4"/>
      <c r="AE487" s="4"/>
      <c r="AF487" s="154">
        <v>5</v>
      </c>
      <c r="AG487" s="154">
        <v>5</v>
      </c>
      <c r="AH487" s="154">
        <v>5</v>
      </c>
      <c r="AI487" s="4"/>
      <c r="AJ487" s="18" t="s">
        <v>980</v>
      </c>
      <c r="AK487" s="4" t="s">
        <v>981</v>
      </c>
      <c r="AL487" s="4" t="s">
        <v>982</v>
      </c>
      <c r="AM487" s="64">
        <v>10.4771</v>
      </c>
      <c r="AN487" s="64" t="s">
        <v>983</v>
      </c>
    </row>
    <row r="488" spans="1:40" s="10" customFormat="1" x14ac:dyDescent="0.2">
      <c r="A488" s="58">
        <v>790</v>
      </c>
      <c r="B488" s="58">
        <v>94</v>
      </c>
      <c r="C488" s="60">
        <v>1</v>
      </c>
      <c r="D488" s="58" t="s">
        <v>1462</v>
      </c>
      <c r="E488" s="58"/>
      <c r="F488" s="43"/>
      <c r="G488" s="1"/>
      <c r="H488" s="9" t="s">
        <v>1752</v>
      </c>
      <c r="I488" s="3" t="s">
        <v>975</v>
      </c>
      <c r="J488" s="133">
        <v>661079</v>
      </c>
      <c r="K488" s="4" t="s">
        <v>1463</v>
      </c>
      <c r="L488" s="4" t="s">
        <v>1638</v>
      </c>
      <c r="M488" s="122" t="s">
        <v>1639</v>
      </c>
      <c r="N488" s="4" t="s">
        <v>1640</v>
      </c>
      <c r="O488" s="4"/>
      <c r="P488" s="17"/>
      <c r="Q488" s="149">
        <v>9.6780000000000008</v>
      </c>
      <c r="R488" s="27">
        <f t="shared" si="8"/>
        <v>48.39</v>
      </c>
      <c r="S488" s="20" t="s">
        <v>40</v>
      </c>
      <c r="T488" s="4"/>
      <c r="U488" s="4"/>
      <c r="V488" s="64" t="s">
        <v>66</v>
      </c>
      <c r="W488" s="4"/>
      <c r="X488" s="4"/>
      <c r="Y488" s="4"/>
      <c r="Z488" s="4"/>
      <c r="AA488" s="4"/>
      <c r="AB488" s="4"/>
      <c r="AC488" s="4"/>
      <c r="AD488" s="4"/>
      <c r="AE488" s="4"/>
      <c r="AF488" s="154">
        <v>5</v>
      </c>
      <c r="AG488" s="154">
        <v>5</v>
      </c>
      <c r="AH488" s="154">
        <v>5</v>
      </c>
      <c r="AI488" s="4"/>
      <c r="AJ488" s="18" t="s">
        <v>980</v>
      </c>
      <c r="AK488" s="4" t="s">
        <v>981</v>
      </c>
      <c r="AL488" s="4" t="s">
        <v>982</v>
      </c>
      <c r="AM488" s="64">
        <v>10.4771</v>
      </c>
      <c r="AN488" s="64" t="s">
        <v>983</v>
      </c>
    </row>
    <row r="489" spans="1:40" s="10" customFormat="1" x14ac:dyDescent="0.2">
      <c r="A489" s="58">
        <v>790</v>
      </c>
      <c r="B489" s="58">
        <v>94</v>
      </c>
      <c r="C489" s="60">
        <v>1</v>
      </c>
      <c r="D489" s="58" t="s">
        <v>1462</v>
      </c>
      <c r="E489" s="58"/>
      <c r="F489" s="43"/>
      <c r="G489" s="1"/>
      <c r="H489" s="9" t="s">
        <v>1752</v>
      </c>
      <c r="I489" s="3" t="s">
        <v>975</v>
      </c>
      <c r="J489" s="133">
        <v>661080</v>
      </c>
      <c r="K489" s="4" t="s">
        <v>1463</v>
      </c>
      <c r="L489" s="4" t="s">
        <v>1641</v>
      </c>
      <c r="M489" s="122" t="s">
        <v>1642</v>
      </c>
      <c r="N489" s="4" t="s">
        <v>1643</v>
      </c>
      <c r="O489" s="4"/>
      <c r="P489" s="17"/>
      <c r="Q489" s="149">
        <v>9.6780000000000008</v>
      </c>
      <c r="R489" s="27">
        <f t="shared" ref="R489:R527" si="9">Q489*AF489</f>
        <v>48.39</v>
      </c>
      <c r="S489" s="20" t="s">
        <v>40</v>
      </c>
      <c r="T489" s="4"/>
      <c r="U489" s="4"/>
      <c r="V489" s="64" t="s">
        <v>66</v>
      </c>
      <c r="W489" s="4"/>
      <c r="X489" s="4"/>
      <c r="Y489" s="4"/>
      <c r="Z489" s="4"/>
      <c r="AA489" s="4"/>
      <c r="AB489" s="4"/>
      <c r="AC489" s="4"/>
      <c r="AD489" s="4"/>
      <c r="AE489" s="4"/>
      <c r="AF489" s="154">
        <v>5</v>
      </c>
      <c r="AG489" s="154">
        <v>5</v>
      </c>
      <c r="AH489" s="154">
        <v>5</v>
      </c>
      <c r="AI489" s="4"/>
      <c r="AJ489" s="18" t="s">
        <v>980</v>
      </c>
      <c r="AK489" s="4" t="s">
        <v>981</v>
      </c>
      <c r="AL489" s="4" t="s">
        <v>982</v>
      </c>
      <c r="AM489" s="64">
        <v>10.4771</v>
      </c>
      <c r="AN489" s="64" t="s">
        <v>983</v>
      </c>
    </row>
    <row r="490" spans="1:40" s="10" customFormat="1" x14ac:dyDescent="0.2">
      <c r="A490" s="58">
        <v>790</v>
      </c>
      <c r="B490" s="58">
        <v>94</v>
      </c>
      <c r="C490" s="60">
        <v>1</v>
      </c>
      <c r="D490" s="58" t="s">
        <v>1462</v>
      </c>
      <c r="E490" s="58"/>
      <c r="F490" s="43"/>
      <c r="G490" s="1"/>
      <c r="H490" s="9" t="s">
        <v>1752</v>
      </c>
      <c r="I490" s="3" t="s">
        <v>975</v>
      </c>
      <c r="J490" s="133">
        <v>661081</v>
      </c>
      <c r="K490" s="4" t="s">
        <v>1463</v>
      </c>
      <c r="L490" s="4" t="s">
        <v>1644</v>
      </c>
      <c r="M490" s="122" t="s">
        <v>1645</v>
      </c>
      <c r="N490" s="4" t="s">
        <v>1646</v>
      </c>
      <c r="O490" s="4"/>
      <c r="P490" s="17"/>
      <c r="Q490" s="149">
        <v>9.6780000000000008</v>
      </c>
      <c r="R490" s="27">
        <f t="shared" si="9"/>
        <v>48.39</v>
      </c>
      <c r="S490" s="20" t="s">
        <v>40</v>
      </c>
      <c r="T490" s="4"/>
      <c r="U490" s="4"/>
      <c r="V490" s="64" t="s">
        <v>66</v>
      </c>
      <c r="W490" s="4"/>
      <c r="X490" s="4"/>
      <c r="Y490" s="4"/>
      <c r="Z490" s="4"/>
      <c r="AA490" s="4"/>
      <c r="AB490" s="4"/>
      <c r="AC490" s="4"/>
      <c r="AD490" s="4"/>
      <c r="AE490" s="4"/>
      <c r="AF490" s="154">
        <v>5</v>
      </c>
      <c r="AG490" s="154">
        <v>5</v>
      </c>
      <c r="AH490" s="154">
        <v>5</v>
      </c>
      <c r="AI490" s="4"/>
      <c r="AJ490" s="18" t="s">
        <v>980</v>
      </c>
      <c r="AK490" s="4" t="s">
        <v>981</v>
      </c>
      <c r="AL490" s="4" t="s">
        <v>982</v>
      </c>
      <c r="AM490" s="64">
        <v>10.4771</v>
      </c>
      <c r="AN490" s="64" t="s">
        <v>983</v>
      </c>
    </row>
    <row r="491" spans="1:40" s="10" customFormat="1" x14ac:dyDescent="0.2">
      <c r="A491" s="58">
        <v>790</v>
      </c>
      <c r="B491" s="58">
        <v>94</v>
      </c>
      <c r="C491" s="60">
        <v>1</v>
      </c>
      <c r="D491" s="58" t="s">
        <v>1462</v>
      </c>
      <c r="E491" s="58"/>
      <c r="F491" s="43"/>
      <c r="G491" s="1"/>
      <c r="H491" s="9" t="s">
        <v>1752</v>
      </c>
      <c r="I491" s="3" t="s">
        <v>975</v>
      </c>
      <c r="J491" s="133">
        <v>661082</v>
      </c>
      <c r="K491" s="4" t="s">
        <v>1463</v>
      </c>
      <c r="L491" s="4" t="s">
        <v>1647</v>
      </c>
      <c r="M491" s="122" t="s">
        <v>1648</v>
      </c>
      <c r="N491" s="4" t="s">
        <v>1649</v>
      </c>
      <c r="O491" s="4"/>
      <c r="P491" s="17"/>
      <c r="Q491" s="149">
        <v>9.6780000000000008</v>
      </c>
      <c r="R491" s="27">
        <f t="shared" si="9"/>
        <v>48.39</v>
      </c>
      <c r="S491" s="20" t="s">
        <v>40</v>
      </c>
      <c r="T491" s="4"/>
      <c r="U491" s="4"/>
      <c r="V491" s="64" t="s">
        <v>66</v>
      </c>
      <c r="W491" s="4"/>
      <c r="X491" s="4"/>
      <c r="Y491" s="4"/>
      <c r="Z491" s="4"/>
      <c r="AA491" s="4"/>
      <c r="AB491" s="4"/>
      <c r="AC491" s="4"/>
      <c r="AD491" s="4"/>
      <c r="AE491" s="4"/>
      <c r="AF491" s="154">
        <v>5</v>
      </c>
      <c r="AG491" s="154">
        <v>5</v>
      </c>
      <c r="AH491" s="154">
        <v>5</v>
      </c>
      <c r="AI491" s="4"/>
      <c r="AJ491" s="18" t="s">
        <v>980</v>
      </c>
      <c r="AK491" s="4" t="s">
        <v>981</v>
      </c>
      <c r="AL491" s="4" t="s">
        <v>982</v>
      </c>
      <c r="AM491" s="64">
        <v>10.4771</v>
      </c>
      <c r="AN491" s="64" t="s">
        <v>983</v>
      </c>
    </row>
    <row r="492" spans="1:40" s="10" customFormat="1" x14ac:dyDescent="0.2">
      <c r="A492" s="58">
        <v>790</v>
      </c>
      <c r="B492" s="58">
        <v>94</v>
      </c>
      <c r="C492" s="60">
        <v>1</v>
      </c>
      <c r="D492" s="58" t="s">
        <v>1462</v>
      </c>
      <c r="E492" s="58"/>
      <c r="F492" s="43"/>
      <c r="G492" s="1"/>
      <c r="H492" s="9" t="s">
        <v>1752</v>
      </c>
      <c r="I492" s="3" t="s">
        <v>975</v>
      </c>
      <c r="J492" s="133">
        <v>661083</v>
      </c>
      <c r="K492" s="4" t="s">
        <v>1463</v>
      </c>
      <c r="L492" s="4" t="s">
        <v>1650</v>
      </c>
      <c r="M492" s="122" t="s">
        <v>1651</v>
      </c>
      <c r="N492" s="4" t="s">
        <v>1652</v>
      </c>
      <c r="O492" s="4"/>
      <c r="P492" s="17"/>
      <c r="Q492" s="149">
        <v>9.6780000000000008</v>
      </c>
      <c r="R492" s="27">
        <f t="shared" si="9"/>
        <v>48.39</v>
      </c>
      <c r="S492" s="20" t="s">
        <v>40</v>
      </c>
      <c r="T492" s="4"/>
      <c r="U492" s="4"/>
      <c r="V492" s="64" t="s">
        <v>66</v>
      </c>
      <c r="W492" s="4"/>
      <c r="X492" s="4"/>
      <c r="Y492" s="4"/>
      <c r="Z492" s="4"/>
      <c r="AA492" s="4"/>
      <c r="AB492" s="4"/>
      <c r="AC492" s="4"/>
      <c r="AD492" s="4"/>
      <c r="AE492" s="4"/>
      <c r="AF492" s="154">
        <v>5</v>
      </c>
      <c r="AG492" s="154">
        <v>5</v>
      </c>
      <c r="AH492" s="154">
        <v>5</v>
      </c>
      <c r="AI492" s="4"/>
      <c r="AJ492" s="18" t="s">
        <v>980</v>
      </c>
      <c r="AK492" s="4" t="s">
        <v>981</v>
      </c>
      <c r="AL492" s="4" t="s">
        <v>982</v>
      </c>
      <c r="AM492" s="64">
        <v>10.4771</v>
      </c>
      <c r="AN492" s="64" t="s">
        <v>983</v>
      </c>
    </row>
    <row r="493" spans="1:40" s="10" customFormat="1" x14ac:dyDescent="0.2">
      <c r="A493" s="58">
        <v>790</v>
      </c>
      <c r="B493" s="58">
        <v>94</v>
      </c>
      <c r="C493" s="60">
        <v>1</v>
      </c>
      <c r="D493" s="58" t="s">
        <v>1462</v>
      </c>
      <c r="E493" s="58"/>
      <c r="F493" s="43"/>
      <c r="G493" s="1"/>
      <c r="H493" s="9" t="s">
        <v>1752</v>
      </c>
      <c r="I493" s="3" t="s">
        <v>975</v>
      </c>
      <c r="J493" s="133">
        <v>661084</v>
      </c>
      <c r="K493" s="4" t="s">
        <v>1463</v>
      </c>
      <c r="L493" s="4" t="s">
        <v>1653</v>
      </c>
      <c r="M493" s="122" t="s">
        <v>1654</v>
      </c>
      <c r="N493" s="4" t="s">
        <v>1655</v>
      </c>
      <c r="O493" s="4"/>
      <c r="P493" s="17"/>
      <c r="Q493" s="149">
        <v>9.6780000000000008</v>
      </c>
      <c r="R493" s="27">
        <f t="shared" si="9"/>
        <v>48.39</v>
      </c>
      <c r="S493" s="20" t="s">
        <v>40</v>
      </c>
      <c r="T493" s="4"/>
      <c r="U493" s="4"/>
      <c r="V493" s="64" t="s">
        <v>66</v>
      </c>
      <c r="W493" s="4"/>
      <c r="X493" s="4"/>
      <c r="Y493" s="4"/>
      <c r="Z493" s="4"/>
      <c r="AA493" s="4"/>
      <c r="AB493" s="4"/>
      <c r="AC493" s="4"/>
      <c r="AD493" s="4"/>
      <c r="AE493" s="4"/>
      <c r="AF493" s="154">
        <v>5</v>
      </c>
      <c r="AG493" s="154">
        <v>5</v>
      </c>
      <c r="AH493" s="154">
        <v>5</v>
      </c>
      <c r="AI493" s="4"/>
      <c r="AJ493" s="18" t="s">
        <v>980</v>
      </c>
      <c r="AK493" s="4" t="s">
        <v>981</v>
      </c>
      <c r="AL493" s="4" t="s">
        <v>982</v>
      </c>
      <c r="AM493" s="64">
        <v>10.4771</v>
      </c>
      <c r="AN493" s="64" t="s">
        <v>983</v>
      </c>
    </row>
    <row r="494" spans="1:40" s="10" customFormat="1" x14ac:dyDescent="0.2">
      <c r="A494" s="58">
        <v>790</v>
      </c>
      <c r="B494" s="58">
        <v>94</v>
      </c>
      <c r="C494" s="60">
        <v>1</v>
      </c>
      <c r="D494" s="58" t="s">
        <v>1462</v>
      </c>
      <c r="E494" s="58"/>
      <c r="F494" s="43"/>
      <c r="G494" s="1"/>
      <c r="H494" s="9" t="s">
        <v>1752</v>
      </c>
      <c r="I494" s="3" t="s">
        <v>975</v>
      </c>
      <c r="J494" s="133">
        <v>661085</v>
      </c>
      <c r="K494" s="4" t="s">
        <v>1463</v>
      </c>
      <c r="L494" s="4" t="s">
        <v>1656</v>
      </c>
      <c r="M494" s="122" t="s">
        <v>1657</v>
      </c>
      <c r="N494" s="4" t="s">
        <v>1658</v>
      </c>
      <c r="O494" s="4"/>
      <c r="P494" s="17"/>
      <c r="Q494" s="149">
        <v>9.6780000000000008</v>
      </c>
      <c r="R494" s="27">
        <f t="shared" si="9"/>
        <v>48.39</v>
      </c>
      <c r="S494" s="20" t="s">
        <v>40</v>
      </c>
      <c r="T494" s="4"/>
      <c r="U494" s="4"/>
      <c r="V494" s="64" t="s">
        <v>66</v>
      </c>
      <c r="W494" s="4"/>
      <c r="X494" s="4"/>
      <c r="Y494" s="4"/>
      <c r="Z494" s="4"/>
      <c r="AA494" s="4"/>
      <c r="AB494" s="4"/>
      <c r="AC494" s="4"/>
      <c r="AD494" s="4"/>
      <c r="AE494" s="4"/>
      <c r="AF494" s="154">
        <v>5</v>
      </c>
      <c r="AG494" s="154">
        <v>5</v>
      </c>
      <c r="AH494" s="154">
        <v>5</v>
      </c>
      <c r="AI494" s="4"/>
      <c r="AJ494" s="18" t="s">
        <v>980</v>
      </c>
      <c r="AK494" s="4" t="s">
        <v>981</v>
      </c>
      <c r="AL494" s="4" t="s">
        <v>982</v>
      </c>
      <c r="AM494" s="64">
        <v>10.4771</v>
      </c>
      <c r="AN494" s="64" t="s">
        <v>983</v>
      </c>
    </row>
    <row r="495" spans="1:40" s="10" customFormat="1" x14ac:dyDescent="0.2">
      <c r="A495" s="58">
        <v>790</v>
      </c>
      <c r="B495" s="58">
        <v>94</v>
      </c>
      <c r="C495" s="60">
        <v>1</v>
      </c>
      <c r="D495" s="58" t="s">
        <v>1462</v>
      </c>
      <c r="E495" s="58"/>
      <c r="F495" s="43"/>
      <c r="G495" s="1"/>
      <c r="H495" s="9" t="s">
        <v>1752</v>
      </c>
      <c r="I495" s="3" t="s">
        <v>975</v>
      </c>
      <c r="J495" s="133">
        <v>661086</v>
      </c>
      <c r="K495" s="4" t="s">
        <v>1463</v>
      </c>
      <c r="L495" s="4" t="s">
        <v>1659</v>
      </c>
      <c r="M495" s="122" t="s">
        <v>1660</v>
      </c>
      <c r="N495" s="4" t="s">
        <v>1661</v>
      </c>
      <c r="O495" s="4"/>
      <c r="P495" s="17"/>
      <c r="Q495" s="149">
        <v>9.6780000000000008</v>
      </c>
      <c r="R495" s="27">
        <f t="shared" si="9"/>
        <v>48.39</v>
      </c>
      <c r="S495" s="20" t="s">
        <v>40</v>
      </c>
      <c r="T495" s="4"/>
      <c r="U495" s="4"/>
      <c r="V495" s="64" t="s">
        <v>66</v>
      </c>
      <c r="W495" s="4"/>
      <c r="X495" s="4"/>
      <c r="Y495" s="4"/>
      <c r="Z495" s="4"/>
      <c r="AA495" s="4"/>
      <c r="AB495" s="4"/>
      <c r="AC495" s="4"/>
      <c r="AD495" s="4"/>
      <c r="AE495" s="4"/>
      <c r="AF495" s="154">
        <v>5</v>
      </c>
      <c r="AG495" s="154">
        <v>5</v>
      </c>
      <c r="AH495" s="154">
        <v>5</v>
      </c>
      <c r="AI495" s="4"/>
      <c r="AJ495" s="18" t="s">
        <v>980</v>
      </c>
      <c r="AK495" s="4" t="s">
        <v>981</v>
      </c>
      <c r="AL495" s="4" t="s">
        <v>982</v>
      </c>
      <c r="AM495" s="64">
        <v>10.4771</v>
      </c>
      <c r="AN495" s="64" t="s">
        <v>983</v>
      </c>
    </row>
    <row r="496" spans="1:40" s="10" customFormat="1" x14ac:dyDescent="0.2">
      <c r="A496" s="58">
        <v>790</v>
      </c>
      <c r="B496" s="58">
        <v>94</v>
      </c>
      <c r="C496" s="60">
        <v>1</v>
      </c>
      <c r="D496" s="58" t="s">
        <v>1462</v>
      </c>
      <c r="E496" s="58"/>
      <c r="F496" s="43"/>
      <c r="G496" s="1"/>
      <c r="H496" s="9" t="s">
        <v>1752</v>
      </c>
      <c r="I496" s="3" t="s">
        <v>975</v>
      </c>
      <c r="J496" s="133">
        <v>661087</v>
      </c>
      <c r="K496" s="4" t="s">
        <v>1463</v>
      </c>
      <c r="L496" s="4" t="s">
        <v>1662</v>
      </c>
      <c r="M496" s="122" t="s">
        <v>1663</v>
      </c>
      <c r="N496" s="4" t="s">
        <v>1664</v>
      </c>
      <c r="O496" s="4"/>
      <c r="P496" s="17"/>
      <c r="Q496" s="149">
        <v>9.6780000000000008</v>
      </c>
      <c r="R496" s="27">
        <f t="shared" si="9"/>
        <v>48.39</v>
      </c>
      <c r="S496" s="20" t="s">
        <v>40</v>
      </c>
      <c r="T496" s="4"/>
      <c r="U496" s="4"/>
      <c r="V496" s="64" t="s">
        <v>66</v>
      </c>
      <c r="W496" s="4"/>
      <c r="X496" s="4"/>
      <c r="Y496" s="4"/>
      <c r="Z496" s="4"/>
      <c r="AA496" s="4"/>
      <c r="AB496" s="4"/>
      <c r="AC496" s="4"/>
      <c r="AD496" s="4"/>
      <c r="AE496" s="4"/>
      <c r="AF496" s="154">
        <v>5</v>
      </c>
      <c r="AG496" s="154">
        <v>5</v>
      </c>
      <c r="AH496" s="154">
        <v>5</v>
      </c>
      <c r="AI496" s="4"/>
      <c r="AJ496" s="18" t="s">
        <v>980</v>
      </c>
      <c r="AK496" s="4" t="s">
        <v>981</v>
      </c>
      <c r="AL496" s="4" t="s">
        <v>982</v>
      </c>
      <c r="AM496" s="64">
        <v>10.4771</v>
      </c>
      <c r="AN496" s="64" t="s">
        <v>983</v>
      </c>
    </row>
    <row r="497" spans="1:52" s="10" customFormat="1" x14ac:dyDescent="0.2">
      <c r="A497" s="58">
        <v>790</v>
      </c>
      <c r="B497" s="58">
        <v>94</v>
      </c>
      <c r="C497" s="60">
        <v>1</v>
      </c>
      <c r="D497" s="58" t="s">
        <v>1462</v>
      </c>
      <c r="E497" s="58"/>
      <c r="F497" s="43"/>
      <c r="G497" s="1"/>
      <c r="H497" s="9" t="s">
        <v>1752</v>
      </c>
      <c r="I497" s="3" t="s">
        <v>975</v>
      </c>
      <c r="J497" s="133">
        <v>661088</v>
      </c>
      <c r="K497" s="4" t="s">
        <v>1463</v>
      </c>
      <c r="L497" s="4" t="s">
        <v>1665</v>
      </c>
      <c r="M497" s="122" t="s">
        <v>1666</v>
      </c>
      <c r="N497" s="4" t="s">
        <v>1667</v>
      </c>
      <c r="O497" s="4"/>
      <c r="P497" s="17"/>
      <c r="Q497" s="149">
        <v>9.6780000000000008</v>
      </c>
      <c r="R497" s="27">
        <f t="shared" si="9"/>
        <v>48.39</v>
      </c>
      <c r="S497" s="20" t="s">
        <v>40</v>
      </c>
      <c r="T497" s="4"/>
      <c r="U497" s="4"/>
      <c r="V497" s="64" t="s">
        <v>66</v>
      </c>
      <c r="W497" s="4"/>
      <c r="X497" s="4"/>
      <c r="Y497" s="4"/>
      <c r="Z497" s="4"/>
      <c r="AA497" s="4"/>
      <c r="AB497" s="4"/>
      <c r="AC497" s="4"/>
      <c r="AD497" s="4"/>
      <c r="AE497" s="4"/>
      <c r="AF497" s="154">
        <v>5</v>
      </c>
      <c r="AG497" s="154">
        <v>5</v>
      </c>
      <c r="AH497" s="154">
        <v>5</v>
      </c>
      <c r="AI497" s="4"/>
      <c r="AJ497" s="18" t="s">
        <v>980</v>
      </c>
      <c r="AK497" s="4" t="s">
        <v>981</v>
      </c>
      <c r="AL497" s="4" t="s">
        <v>982</v>
      </c>
      <c r="AM497" s="64">
        <v>10.4771</v>
      </c>
      <c r="AN497" s="64" t="s">
        <v>983</v>
      </c>
    </row>
    <row r="498" spans="1:52" s="10" customFormat="1" x14ac:dyDescent="0.2">
      <c r="A498" s="58">
        <v>790</v>
      </c>
      <c r="B498" s="58">
        <v>94</v>
      </c>
      <c r="C498" s="60">
        <v>1</v>
      </c>
      <c r="D498" s="58" t="s">
        <v>1462</v>
      </c>
      <c r="E498" s="58"/>
      <c r="F498" s="43"/>
      <c r="G498" s="1"/>
      <c r="H498" s="9" t="s">
        <v>1752</v>
      </c>
      <c r="I498" s="3" t="s">
        <v>975</v>
      </c>
      <c r="J498" s="133">
        <v>661089</v>
      </c>
      <c r="K498" s="4" t="s">
        <v>1463</v>
      </c>
      <c r="L498" s="4" t="s">
        <v>1668</v>
      </c>
      <c r="M498" s="122" t="s">
        <v>1669</v>
      </c>
      <c r="N498" s="4" t="s">
        <v>1670</v>
      </c>
      <c r="O498" s="4"/>
      <c r="P498" s="17"/>
      <c r="Q498" s="149">
        <v>9.6780000000000008</v>
      </c>
      <c r="R498" s="27">
        <f t="shared" si="9"/>
        <v>48.39</v>
      </c>
      <c r="S498" s="20" t="s">
        <v>40</v>
      </c>
      <c r="T498" s="4"/>
      <c r="U498" s="4"/>
      <c r="V498" s="64" t="s">
        <v>66</v>
      </c>
      <c r="W498" s="4"/>
      <c r="X498" s="4"/>
      <c r="Y498" s="4"/>
      <c r="Z498" s="4"/>
      <c r="AA498" s="4"/>
      <c r="AB498" s="4"/>
      <c r="AC498" s="4"/>
      <c r="AD498" s="4"/>
      <c r="AE498" s="4"/>
      <c r="AF498" s="154">
        <v>5</v>
      </c>
      <c r="AG498" s="154">
        <v>5</v>
      </c>
      <c r="AH498" s="154">
        <v>5</v>
      </c>
      <c r="AI498" s="4"/>
      <c r="AJ498" s="18" t="s">
        <v>980</v>
      </c>
      <c r="AK498" s="4" t="s">
        <v>981</v>
      </c>
      <c r="AL498" s="4" t="s">
        <v>982</v>
      </c>
      <c r="AM498" s="64">
        <v>10.4771</v>
      </c>
      <c r="AN498" s="64" t="s">
        <v>983</v>
      </c>
    </row>
    <row r="499" spans="1:52" s="10" customFormat="1" x14ac:dyDescent="0.2">
      <c r="A499" s="58">
        <v>790</v>
      </c>
      <c r="B499" s="58">
        <v>94</v>
      </c>
      <c r="C499" s="60">
        <v>1</v>
      </c>
      <c r="D499" s="58" t="s">
        <v>1462</v>
      </c>
      <c r="E499" s="58"/>
      <c r="F499" s="43"/>
      <c r="G499" s="1"/>
      <c r="H499" s="9" t="s">
        <v>1752</v>
      </c>
      <c r="I499" s="3" t="s">
        <v>975</v>
      </c>
      <c r="J499" s="133">
        <v>661090</v>
      </c>
      <c r="K499" s="4" t="s">
        <v>1463</v>
      </c>
      <c r="L499" s="4" t="s">
        <v>1671</v>
      </c>
      <c r="M499" s="122" t="s">
        <v>1672</v>
      </c>
      <c r="N499" s="4" t="s">
        <v>1673</v>
      </c>
      <c r="O499" s="4"/>
      <c r="P499" s="17"/>
      <c r="Q499" s="149">
        <v>9.6780000000000008</v>
      </c>
      <c r="R499" s="27">
        <f t="shared" si="9"/>
        <v>48.39</v>
      </c>
      <c r="S499" s="20" t="s">
        <v>40</v>
      </c>
      <c r="T499" s="4"/>
      <c r="U499" s="4"/>
      <c r="V499" s="64" t="s">
        <v>66</v>
      </c>
      <c r="W499" s="4"/>
      <c r="X499" s="4"/>
      <c r="Y499" s="4"/>
      <c r="Z499" s="4"/>
      <c r="AA499" s="4"/>
      <c r="AB499" s="4"/>
      <c r="AC499" s="4"/>
      <c r="AD499" s="4"/>
      <c r="AE499" s="4"/>
      <c r="AF499" s="154">
        <v>5</v>
      </c>
      <c r="AG499" s="154">
        <v>5</v>
      </c>
      <c r="AH499" s="154">
        <v>5</v>
      </c>
      <c r="AI499" s="4"/>
      <c r="AJ499" s="18" t="s">
        <v>980</v>
      </c>
      <c r="AK499" s="4" t="s">
        <v>981</v>
      </c>
      <c r="AL499" s="4" t="s">
        <v>982</v>
      </c>
      <c r="AM499" s="64">
        <v>10.4771</v>
      </c>
      <c r="AN499" s="64" t="s">
        <v>983</v>
      </c>
    </row>
    <row r="500" spans="1:52" s="85" customFormat="1" x14ac:dyDescent="0.2">
      <c r="A500" s="85">
        <v>790</v>
      </c>
      <c r="B500" s="85">
        <v>95</v>
      </c>
      <c r="C500" s="106"/>
      <c r="D500" s="75" t="s">
        <v>1778</v>
      </c>
      <c r="F500" s="43"/>
      <c r="G500" s="1"/>
      <c r="H500" s="94"/>
      <c r="I500" s="98"/>
      <c r="J500" s="134"/>
      <c r="K500" s="99"/>
      <c r="L500" s="99"/>
      <c r="M500" s="99"/>
      <c r="N500" s="4"/>
      <c r="O500" s="4"/>
      <c r="P500" s="17"/>
      <c r="Q500" s="149"/>
      <c r="R500" s="27"/>
      <c r="S500" s="99"/>
      <c r="T500" s="4"/>
      <c r="U500" s="4"/>
      <c r="V500" s="64"/>
      <c r="W500" s="4"/>
      <c r="X500" s="4"/>
      <c r="Y500" s="4"/>
      <c r="Z500" s="4"/>
      <c r="AA500" s="4"/>
      <c r="AB500" s="4"/>
      <c r="AC500" s="4"/>
      <c r="AD500" s="4"/>
      <c r="AE500" s="4"/>
      <c r="AF500" s="155"/>
      <c r="AG500" s="155"/>
      <c r="AH500" s="155"/>
      <c r="AI500" s="4"/>
      <c r="AJ500" s="91"/>
      <c r="AK500" s="4"/>
      <c r="AL500" s="4"/>
      <c r="AM500" s="64"/>
      <c r="AN500" s="64"/>
      <c r="AO500" s="10"/>
    </row>
    <row r="501" spans="1:52" s="10" customFormat="1" x14ac:dyDescent="0.2">
      <c r="A501" s="58">
        <v>790</v>
      </c>
      <c r="B501" s="58">
        <v>95</v>
      </c>
      <c r="C501" s="60">
        <v>1</v>
      </c>
      <c r="D501" s="58" t="s">
        <v>1674</v>
      </c>
      <c r="E501" s="58"/>
      <c r="F501" s="58">
        <v>1</v>
      </c>
      <c r="G501" s="1" t="s">
        <v>40</v>
      </c>
      <c r="H501" s="9" t="s">
        <v>1752</v>
      </c>
      <c r="I501" s="64" t="s">
        <v>975</v>
      </c>
      <c r="J501" s="128" t="s">
        <v>1675</v>
      </c>
      <c r="K501" s="64" t="s">
        <v>1676</v>
      </c>
      <c r="L501" s="64" t="s">
        <v>1677</v>
      </c>
      <c r="M501" s="121" t="s">
        <v>1678</v>
      </c>
      <c r="N501" s="64" t="s">
        <v>1679</v>
      </c>
      <c r="O501" s="64" t="s">
        <v>1680</v>
      </c>
      <c r="P501" s="17"/>
      <c r="Q501" s="149">
        <v>398.6</v>
      </c>
      <c r="R501" s="27">
        <f t="shared" si="9"/>
        <v>398.6</v>
      </c>
      <c r="S501" s="20" t="s">
        <v>40</v>
      </c>
      <c r="T501" s="4"/>
      <c r="U501" s="4"/>
      <c r="V501" s="64" t="s">
        <v>66</v>
      </c>
      <c r="W501" s="4"/>
      <c r="X501" s="4"/>
      <c r="Y501" s="64" t="s">
        <v>66</v>
      </c>
      <c r="Z501" s="4"/>
      <c r="AA501" s="4"/>
      <c r="AB501" s="4"/>
      <c r="AC501" s="4"/>
      <c r="AD501" s="4"/>
      <c r="AE501" s="4"/>
      <c r="AF501" s="154">
        <v>1</v>
      </c>
      <c r="AG501" s="154">
        <v>1</v>
      </c>
      <c r="AH501" s="154">
        <v>1</v>
      </c>
      <c r="AI501" s="4"/>
      <c r="AJ501" s="18" t="s">
        <v>980</v>
      </c>
      <c r="AK501" s="4" t="s">
        <v>981</v>
      </c>
      <c r="AL501" s="4" t="s">
        <v>982</v>
      </c>
      <c r="AM501" s="64">
        <v>10.4771</v>
      </c>
      <c r="AN501" s="64" t="s">
        <v>983</v>
      </c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</row>
    <row r="502" spans="1:52" s="10" customFormat="1" x14ac:dyDescent="0.2">
      <c r="A502" s="58">
        <v>790</v>
      </c>
      <c r="B502" s="58">
        <v>95</v>
      </c>
      <c r="C502" s="60">
        <v>2</v>
      </c>
      <c r="D502" s="58" t="s">
        <v>1681</v>
      </c>
      <c r="E502" s="58" t="s">
        <v>1682</v>
      </c>
      <c r="F502" s="58">
        <v>1</v>
      </c>
      <c r="G502" s="1" t="s">
        <v>40</v>
      </c>
      <c r="H502" s="9" t="s">
        <v>1752</v>
      </c>
      <c r="I502" s="64" t="s">
        <v>975</v>
      </c>
      <c r="J502" s="128" t="s">
        <v>1683</v>
      </c>
      <c r="K502" s="64" t="s">
        <v>1676</v>
      </c>
      <c r="L502" s="64" t="s">
        <v>1684</v>
      </c>
      <c r="M502" s="121" t="s">
        <v>1685</v>
      </c>
      <c r="N502" s="64" t="s">
        <v>1686</v>
      </c>
      <c r="O502" s="64" t="s">
        <v>1687</v>
      </c>
      <c r="P502" s="17"/>
      <c r="Q502" s="149">
        <v>536.36</v>
      </c>
      <c r="R502" s="27">
        <f t="shared" si="9"/>
        <v>536.36</v>
      </c>
      <c r="S502" s="20" t="s">
        <v>40</v>
      </c>
      <c r="T502" s="4"/>
      <c r="U502" s="4"/>
      <c r="V502" s="64" t="s">
        <v>66</v>
      </c>
      <c r="W502" s="4"/>
      <c r="X502" s="4"/>
      <c r="Y502" s="64" t="s">
        <v>66</v>
      </c>
      <c r="Z502" s="4"/>
      <c r="AA502" s="4"/>
      <c r="AB502" s="4"/>
      <c r="AC502" s="4"/>
      <c r="AD502" s="4"/>
      <c r="AE502" s="4"/>
      <c r="AF502" s="154">
        <v>1</v>
      </c>
      <c r="AG502" s="154">
        <v>1</v>
      </c>
      <c r="AH502" s="154">
        <v>1</v>
      </c>
      <c r="AI502" s="4"/>
      <c r="AJ502" s="18" t="s">
        <v>980</v>
      </c>
      <c r="AK502" s="4" t="s">
        <v>981</v>
      </c>
      <c r="AL502" s="4" t="s">
        <v>982</v>
      </c>
      <c r="AM502" s="64">
        <v>10.4771</v>
      </c>
      <c r="AN502" s="64" t="s">
        <v>983</v>
      </c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</row>
    <row r="503" spans="1:52" s="85" customFormat="1" x14ac:dyDescent="0.2">
      <c r="A503" s="85">
        <v>790</v>
      </c>
      <c r="B503" s="85">
        <v>96</v>
      </c>
      <c r="C503" s="106"/>
      <c r="D503" s="75" t="s">
        <v>1779</v>
      </c>
      <c r="F503" s="58"/>
      <c r="G503" s="1"/>
      <c r="H503" s="94"/>
      <c r="I503" s="88"/>
      <c r="J503" s="129"/>
      <c r="K503" s="88"/>
      <c r="L503" s="88"/>
      <c r="M503" s="88"/>
      <c r="N503" s="64"/>
      <c r="O503" s="64"/>
      <c r="P503" s="17"/>
      <c r="Q503" s="149"/>
      <c r="R503" s="27"/>
      <c r="S503" s="100"/>
      <c r="T503" s="4"/>
      <c r="U503" s="4"/>
      <c r="V503" s="64"/>
      <c r="W503" s="4"/>
      <c r="X503" s="4"/>
      <c r="Y503" s="64"/>
      <c r="Z503" s="4"/>
      <c r="AA503" s="4"/>
      <c r="AB503" s="4"/>
      <c r="AC503" s="4"/>
      <c r="AD503" s="4"/>
      <c r="AE503" s="4"/>
      <c r="AF503" s="155"/>
      <c r="AG503" s="155"/>
      <c r="AH503" s="155"/>
      <c r="AI503" s="4"/>
      <c r="AJ503" s="91"/>
      <c r="AK503" s="4"/>
      <c r="AL503" s="4"/>
      <c r="AM503" s="64"/>
      <c r="AN503" s="64"/>
      <c r="AO503" s="58"/>
    </row>
    <row r="504" spans="1:52" s="10" customFormat="1" x14ac:dyDescent="0.2">
      <c r="A504" s="58">
        <v>790</v>
      </c>
      <c r="B504" s="58">
        <v>96</v>
      </c>
      <c r="C504" s="60">
        <v>1</v>
      </c>
      <c r="D504" s="58" t="s">
        <v>1688</v>
      </c>
      <c r="E504" s="58"/>
      <c r="F504" s="58">
        <v>72</v>
      </c>
      <c r="G504" s="1" t="s">
        <v>40</v>
      </c>
      <c r="H504" s="9" t="s">
        <v>1752</v>
      </c>
      <c r="I504" s="64" t="s">
        <v>975</v>
      </c>
      <c r="J504" s="128" t="s">
        <v>1689</v>
      </c>
      <c r="K504" s="64" t="s">
        <v>1676</v>
      </c>
      <c r="L504" s="64" t="s">
        <v>1690</v>
      </c>
      <c r="M504" s="121" t="s">
        <v>1691</v>
      </c>
      <c r="N504" s="64" t="s">
        <v>1692</v>
      </c>
      <c r="O504" s="64" t="s">
        <v>1693</v>
      </c>
      <c r="P504" s="17"/>
      <c r="Q504" s="149">
        <v>347.87</v>
      </c>
      <c r="R504" s="27">
        <f t="shared" si="9"/>
        <v>347.87</v>
      </c>
      <c r="S504" s="20" t="s">
        <v>40</v>
      </c>
      <c r="T504" s="4"/>
      <c r="U504" s="4"/>
      <c r="V504" s="64" t="s">
        <v>66</v>
      </c>
      <c r="W504" s="4"/>
      <c r="X504" s="4"/>
      <c r="Y504" s="64" t="s">
        <v>66</v>
      </c>
      <c r="Z504" s="4"/>
      <c r="AA504" s="4"/>
      <c r="AB504" s="4"/>
      <c r="AC504" s="4"/>
      <c r="AD504" s="4"/>
      <c r="AE504" s="4"/>
      <c r="AF504" s="154">
        <v>1</v>
      </c>
      <c r="AG504" s="154">
        <v>1</v>
      </c>
      <c r="AH504" s="154">
        <v>1</v>
      </c>
      <c r="AI504" s="4"/>
      <c r="AJ504" s="18" t="s">
        <v>980</v>
      </c>
      <c r="AK504" s="4" t="s">
        <v>981</v>
      </c>
      <c r="AL504" s="4" t="s">
        <v>982</v>
      </c>
      <c r="AM504" s="64">
        <v>10.4771</v>
      </c>
      <c r="AN504" s="64" t="s">
        <v>983</v>
      </c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</row>
    <row r="505" spans="1:52" s="10" customFormat="1" x14ac:dyDescent="0.2">
      <c r="A505" s="58">
        <v>790</v>
      </c>
      <c r="B505" s="58">
        <v>96</v>
      </c>
      <c r="C505" s="60">
        <v>2</v>
      </c>
      <c r="D505" s="58" t="s">
        <v>1694</v>
      </c>
      <c r="E505" s="58" t="s">
        <v>1682</v>
      </c>
      <c r="F505" s="58">
        <v>1</v>
      </c>
      <c r="G505" s="1" t="s">
        <v>40</v>
      </c>
      <c r="H505" s="9" t="s">
        <v>1752</v>
      </c>
      <c r="I505" s="3" t="s">
        <v>975</v>
      </c>
      <c r="J505" s="133" t="s">
        <v>1695</v>
      </c>
      <c r="K505" s="4" t="s">
        <v>1676</v>
      </c>
      <c r="L505" s="4" t="s">
        <v>1684</v>
      </c>
      <c r="M505" s="122" t="s">
        <v>1696</v>
      </c>
      <c r="N505" s="4" t="s">
        <v>1686</v>
      </c>
      <c r="O505" s="4" t="s">
        <v>1687</v>
      </c>
      <c r="P505" s="17"/>
      <c r="Q505" s="149">
        <v>792.17</v>
      </c>
      <c r="R505" s="27">
        <f t="shared" si="9"/>
        <v>792.17</v>
      </c>
      <c r="S505" s="20" t="s">
        <v>40</v>
      </c>
      <c r="T505" s="4"/>
      <c r="U505" s="4"/>
      <c r="V505" s="64" t="s">
        <v>66</v>
      </c>
      <c r="W505" s="4"/>
      <c r="X505" s="4"/>
      <c r="Y505" s="64" t="s">
        <v>66</v>
      </c>
      <c r="Z505" s="4"/>
      <c r="AA505" s="4"/>
      <c r="AB505" s="4"/>
      <c r="AC505" s="4"/>
      <c r="AD505" s="4"/>
      <c r="AE505" s="4"/>
      <c r="AF505" s="154">
        <v>1</v>
      </c>
      <c r="AG505" s="154">
        <v>1</v>
      </c>
      <c r="AH505" s="154">
        <v>1</v>
      </c>
      <c r="AI505" s="4"/>
      <c r="AJ505" s="18" t="s">
        <v>980</v>
      </c>
      <c r="AK505" s="4" t="s">
        <v>981</v>
      </c>
      <c r="AL505" s="4" t="s">
        <v>982</v>
      </c>
      <c r="AM505" s="64">
        <v>10.4771</v>
      </c>
      <c r="AN505" s="64" t="s">
        <v>983</v>
      </c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</row>
    <row r="506" spans="1:52" s="85" customFormat="1" x14ac:dyDescent="0.2">
      <c r="A506" s="85">
        <v>790</v>
      </c>
      <c r="B506" s="85">
        <v>97</v>
      </c>
      <c r="C506" s="106"/>
      <c r="D506" s="75" t="s">
        <v>1780</v>
      </c>
      <c r="F506" s="58"/>
      <c r="G506" s="1"/>
      <c r="H506" s="94"/>
      <c r="I506" s="98"/>
      <c r="J506" s="134"/>
      <c r="K506" s="99"/>
      <c r="L506" s="99"/>
      <c r="M506" s="99"/>
      <c r="N506" s="4"/>
      <c r="O506" s="4"/>
      <c r="P506" s="17"/>
      <c r="Q506" s="149"/>
      <c r="R506" s="27"/>
      <c r="S506" s="100"/>
      <c r="T506" s="4"/>
      <c r="U506" s="4"/>
      <c r="V506" s="64"/>
      <c r="W506" s="4"/>
      <c r="X506" s="4"/>
      <c r="Y506" s="64"/>
      <c r="Z506" s="4"/>
      <c r="AA506" s="4"/>
      <c r="AB506" s="4"/>
      <c r="AC506" s="4"/>
      <c r="AD506" s="4"/>
      <c r="AE506" s="4"/>
      <c r="AF506" s="155"/>
      <c r="AG506" s="155"/>
      <c r="AH506" s="155"/>
      <c r="AI506" s="4"/>
      <c r="AJ506" s="91"/>
      <c r="AK506" s="4"/>
      <c r="AL506" s="4"/>
      <c r="AM506" s="64"/>
      <c r="AN506" s="64"/>
      <c r="AO506" s="58"/>
    </row>
    <row r="507" spans="1:52" s="10" customFormat="1" x14ac:dyDescent="0.2">
      <c r="A507" s="58">
        <v>790</v>
      </c>
      <c r="B507" s="58">
        <v>97</v>
      </c>
      <c r="C507" s="60">
        <v>1</v>
      </c>
      <c r="D507" s="58" t="s">
        <v>1697</v>
      </c>
      <c r="E507" s="58"/>
      <c r="F507" s="58">
        <v>14</v>
      </c>
      <c r="G507" s="1" t="s">
        <v>40</v>
      </c>
      <c r="H507" s="9" t="s">
        <v>1752</v>
      </c>
      <c r="I507" s="64" t="s">
        <v>975</v>
      </c>
      <c r="J507" s="128">
        <v>611102</v>
      </c>
      <c r="K507" s="64" t="s">
        <v>1698</v>
      </c>
      <c r="L507" s="64" t="s">
        <v>1699</v>
      </c>
      <c r="M507" s="121" t="s">
        <v>1700</v>
      </c>
      <c r="N507" s="64" t="s">
        <v>1701</v>
      </c>
      <c r="O507" s="64" t="s">
        <v>1702</v>
      </c>
      <c r="P507" s="17"/>
      <c r="Q507" s="149">
        <v>782.44</v>
      </c>
      <c r="R507" s="27">
        <f t="shared" si="9"/>
        <v>782.44</v>
      </c>
      <c r="S507" s="20" t="s">
        <v>40</v>
      </c>
      <c r="T507" s="4"/>
      <c r="U507" s="4"/>
      <c r="V507" s="64" t="s">
        <v>66</v>
      </c>
      <c r="W507" s="4"/>
      <c r="X507" s="4"/>
      <c r="Y507" s="64" t="s">
        <v>66</v>
      </c>
      <c r="Z507" s="4"/>
      <c r="AA507" s="4" t="s">
        <v>1703</v>
      </c>
      <c r="AB507" s="4" t="s">
        <v>1704</v>
      </c>
      <c r="AC507" s="4"/>
      <c r="AD507" s="4"/>
      <c r="AE507" s="4"/>
      <c r="AF507" s="154">
        <v>1</v>
      </c>
      <c r="AG507" s="154">
        <v>1</v>
      </c>
      <c r="AH507" s="154">
        <v>1</v>
      </c>
      <c r="AI507" s="4"/>
      <c r="AJ507" s="18" t="s">
        <v>980</v>
      </c>
      <c r="AK507" s="4" t="s">
        <v>981</v>
      </c>
      <c r="AL507" s="4" t="s">
        <v>982</v>
      </c>
      <c r="AM507" s="64">
        <v>10.4771</v>
      </c>
      <c r="AN507" s="64" t="s">
        <v>983</v>
      </c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</row>
    <row r="508" spans="1:52" s="10" customFormat="1" x14ac:dyDescent="0.2">
      <c r="A508" s="58">
        <v>790</v>
      </c>
      <c r="B508" s="58">
        <v>97</v>
      </c>
      <c r="C508" s="60">
        <v>2</v>
      </c>
      <c r="D508" s="58" t="s">
        <v>1705</v>
      </c>
      <c r="E508" s="58" t="s">
        <v>1706</v>
      </c>
      <c r="F508" s="58">
        <v>3</v>
      </c>
      <c r="G508" s="1" t="s">
        <v>40</v>
      </c>
      <c r="H508" s="9" t="s">
        <v>1752</v>
      </c>
      <c r="I508" s="64" t="s">
        <v>975</v>
      </c>
      <c r="J508" s="128">
        <v>611103</v>
      </c>
      <c r="K508" s="64" t="s">
        <v>1698</v>
      </c>
      <c r="L508" s="64" t="s">
        <v>1707</v>
      </c>
      <c r="M508" s="121" t="s">
        <v>1708</v>
      </c>
      <c r="N508" s="64" t="s">
        <v>1709</v>
      </c>
      <c r="O508" s="64" t="s">
        <v>1710</v>
      </c>
      <c r="P508" s="17"/>
      <c r="Q508" s="149">
        <v>190.72</v>
      </c>
      <c r="R508" s="27">
        <f t="shared" si="9"/>
        <v>190.72</v>
      </c>
      <c r="S508" s="20" t="s">
        <v>40</v>
      </c>
      <c r="T508" s="4"/>
      <c r="U508" s="4"/>
      <c r="V508" s="64" t="s">
        <v>66</v>
      </c>
      <c r="W508" s="4"/>
      <c r="X508" s="4"/>
      <c r="Y508" s="64" t="s">
        <v>66</v>
      </c>
      <c r="Z508" s="4"/>
      <c r="AA508" s="4" t="s">
        <v>1703</v>
      </c>
      <c r="AB508" s="4" t="s">
        <v>1704</v>
      </c>
      <c r="AC508" s="4"/>
      <c r="AD508" s="4"/>
      <c r="AE508" s="4"/>
      <c r="AF508" s="154">
        <v>1</v>
      </c>
      <c r="AG508" s="154">
        <v>1</v>
      </c>
      <c r="AH508" s="154">
        <v>1</v>
      </c>
      <c r="AI508" s="4"/>
      <c r="AJ508" s="18" t="s">
        <v>980</v>
      </c>
      <c r="AK508" s="4" t="s">
        <v>981</v>
      </c>
      <c r="AL508" s="4" t="s">
        <v>982</v>
      </c>
      <c r="AM508" s="64">
        <v>10.4771</v>
      </c>
      <c r="AN508" s="64" t="s">
        <v>983</v>
      </c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</row>
    <row r="509" spans="1:52" s="10" customFormat="1" x14ac:dyDescent="0.2">
      <c r="A509" s="58">
        <v>790</v>
      </c>
      <c r="B509" s="58">
        <v>97</v>
      </c>
      <c r="C509" s="60">
        <v>3</v>
      </c>
      <c r="D509" s="58" t="s">
        <v>1711</v>
      </c>
      <c r="E509" s="58"/>
      <c r="F509" s="58">
        <v>1</v>
      </c>
      <c r="G509" s="1" t="s">
        <v>40</v>
      </c>
      <c r="H509" s="9" t="s">
        <v>1752</v>
      </c>
      <c r="I509" s="64" t="s">
        <v>975</v>
      </c>
      <c r="J509" s="128">
        <v>611113</v>
      </c>
      <c r="K509" s="64" t="s">
        <v>1698</v>
      </c>
      <c r="L509" s="64" t="s">
        <v>1712</v>
      </c>
      <c r="M509" s="121" t="s">
        <v>1713</v>
      </c>
      <c r="N509" s="64" t="s">
        <v>1714</v>
      </c>
      <c r="O509" s="64" t="s">
        <v>1715</v>
      </c>
      <c r="P509" s="17"/>
      <c r="Q509" s="149">
        <v>235.96</v>
      </c>
      <c r="R509" s="27">
        <f t="shared" si="9"/>
        <v>235.96</v>
      </c>
      <c r="S509" s="20" t="s">
        <v>40</v>
      </c>
      <c r="T509" s="4"/>
      <c r="U509" s="4"/>
      <c r="V509" s="64" t="s">
        <v>66</v>
      </c>
      <c r="W509" s="4"/>
      <c r="X509" s="4"/>
      <c r="Y509" s="64" t="s">
        <v>66</v>
      </c>
      <c r="Z509" s="4"/>
      <c r="AA509" s="4"/>
      <c r="AB509" s="4"/>
      <c r="AC509" s="4"/>
      <c r="AD509" s="4"/>
      <c r="AE509" s="4"/>
      <c r="AF509" s="154">
        <v>1</v>
      </c>
      <c r="AG509" s="154">
        <v>1</v>
      </c>
      <c r="AH509" s="154">
        <v>1</v>
      </c>
      <c r="AI509" s="4"/>
      <c r="AJ509" s="18" t="s">
        <v>980</v>
      </c>
      <c r="AK509" s="4" t="s">
        <v>981</v>
      </c>
      <c r="AL509" s="4" t="s">
        <v>982</v>
      </c>
      <c r="AM509" s="64">
        <v>10.4771</v>
      </c>
      <c r="AN509" s="64" t="s">
        <v>983</v>
      </c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</row>
    <row r="510" spans="1:52" s="85" customFormat="1" x14ac:dyDescent="0.2">
      <c r="A510" s="85">
        <v>790</v>
      </c>
      <c r="B510" s="85">
        <v>98</v>
      </c>
      <c r="C510" s="106"/>
      <c r="D510" s="75" t="s">
        <v>946</v>
      </c>
      <c r="F510" s="58"/>
      <c r="G510" s="1"/>
      <c r="H510" s="94"/>
      <c r="I510" s="88"/>
      <c r="J510" s="129"/>
      <c r="K510" s="88"/>
      <c r="L510" s="88"/>
      <c r="M510" s="88"/>
      <c r="N510" s="64"/>
      <c r="O510" s="64"/>
      <c r="P510" s="17"/>
      <c r="Q510" s="149"/>
      <c r="R510" s="27"/>
      <c r="S510" s="100"/>
      <c r="T510" s="4"/>
      <c r="U510" s="4"/>
      <c r="V510" s="64"/>
      <c r="W510" s="4"/>
      <c r="X510" s="4"/>
      <c r="Y510" s="64"/>
      <c r="Z510" s="4"/>
      <c r="AA510" s="4"/>
      <c r="AB510" s="4"/>
      <c r="AC510" s="4"/>
      <c r="AD510" s="4"/>
      <c r="AE510" s="4"/>
      <c r="AF510" s="155"/>
      <c r="AG510" s="155"/>
      <c r="AH510" s="155"/>
      <c r="AI510" s="4"/>
      <c r="AJ510" s="91"/>
      <c r="AK510" s="4"/>
      <c r="AL510" s="4"/>
      <c r="AM510" s="64"/>
      <c r="AN510" s="64"/>
      <c r="AO510" s="58"/>
    </row>
    <row r="511" spans="1:52" s="10" customFormat="1" x14ac:dyDescent="0.2">
      <c r="A511" s="58">
        <v>790</v>
      </c>
      <c r="B511" s="58">
        <v>98</v>
      </c>
      <c r="C511" s="60">
        <v>1</v>
      </c>
      <c r="D511" s="58" t="s">
        <v>946</v>
      </c>
      <c r="E511" s="58" t="s">
        <v>947</v>
      </c>
      <c r="F511" s="58">
        <v>54</v>
      </c>
      <c r="G511" s="58" t="s">
        <v>40</v>
      </c>
      <c r="H511" s="9" t="s">
        <v>1752</v>
      </c>
      <c r="I511" s="64" t="s">
        <v>830</v>
      </c>
      <c r="J511" s="128">
        <v>11220</v>
      </c>
      <c r="K511" s="64" t="s">
        <v>948</v>
      </c>
      <c r="M511" s="120" t="s">
        <v>949</v>
      </c>
      <c r="N511" s="64" t="s">
        <v>950</v>
      </c>
      <c r="O511" s="31" t="s">
        <v>951</v>
      </c>
      <c r="Q511" s="149">
        <v>94.75</v>
      </c>
      <c r="R511" s="27">
        <f t="shared" si="9"/>
        <v>379</v>
      </c>
      <c r="S511" s="64" t="s">
        <v>40</v>
      </c>
      <c r="U511" s="64" t="s">
        <v>952</v>
      </c>
      <c r="V511" s="64" t="s">
        <v>66</v>
      </c>
      <c r="X511" s="64"/>
      <c r="Y511" s="64" t="s">
        <v>66</v>
      </c>
      <c r="AA511" s="64"/>
      <c r="AB511" s="64"/>
      <c r="AC511" s="64"/>
      <c r="AD511" s="64"/>
      <c r="AE511" s="64"/>
      <c r="AF511" s="154">
        <v>4</v>
      </c>
      <c r="AG511" s="154">
        <v>4</v>
      </c>
      <c r="AH511" s="154"/>
      <c r="AI511" s="64"/>
      <c r="AJ511" s="64">
        <v>2</v>
      </c>
      <c r="AK511" s="64" t="s">
        <v>71</v>
      </c>
      <c r="AL511" s="64" t="s">
        <v>953</v>
      </c>
      <c r="AM511" s="64">
        <v>10.4771</v>
      </c>
      <c r="AN511" s="33">
        <v>0.9</v>
      </c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</row>
    <row r="512" spans="1:52" s="85" customFormat="1" x14ac:dyDescent="0.2">
      <c r="A512" s="85">
        <v>790</v>
      </c>
      <c r="B512" s="73">
        <v>99</v>
      </c>
      <c r="C512" s="101"/>
      <c r="D512" s="75" t="s">
        <v>47</v>
      </c>
      <c r="F512" s="58"/>
      <c r="G512" s="58"/>
      <c r="H512" s="94"/>
      <c r="I512" s="88"/>
      <c r="J512" s="129"/>
      <c r="K512" s="88"/>
      <c r="M512" s="95"/>
      <c r="N512" s="64"/>
      <c r="O512" s="31"/>
      <c r="P512" s="10"/>
      <c r="Q512" s="149"/>
      <c r="R512" s="27"/>
      <c r="S512" s="88"/>
      <c r="T512" s="10"/>
      <c r="U512" s="64"/>
      <c r="V512" s="64"/>
      <c r="W512" s="10"/>
      <c r="X512" s="64"/>
      <c r="Y512" s="64"/>
      <c r="Z512" s="10"/>
      <c r="AA512" s="64"/>
      <c r="AB512" s="64"/>
      <c r="AC512" s="64"/>
      <c r="AD512" s="64"/>
      <c r="AE512" s="64"/>
      <c r="AF512" s="155"/>
      <c r="AG512" s="155"/>
      <c r="AH512" s="155"/>
      <c r="AI512" s="64"/>
      <c r="AJ512" s="88"/>
      <c r="AK512" s="64"/>
      <c r="AL512" s="64"/>
      <c r="AM512" s="64"/>
      <c r="AN512" s="33"/>
      <c r="AO512" s="10"/>
    </row>
    <row r="513" spans="1:52" s="10" customFormat="1" x14ac:dyDescent="0.2">
      <c r="A513" s="58">
        <v>790</v>
      </c>
      <c r="B513" s="58">
        <v>99</v>
      </c>
      <c r="C513" s="60">
        <v>1</v>
      </c>
      <c r="D513" s="58" t="s">
        <v>47</v>
      </c>
      <c r="E513" s="58"/>
      <c r="F513" s="58">
        <v>2300</v>
      </c>
      <c r="G513" s="58" t="s">
        <v>40</v>
      </c>
      <c r="H513" s="9" t="s">
        <v>1752</v>
      </c>
      <c r="I513" s="7" t="s">
        <v>67</v>
      </c>
      <c r="J513" s="130">
        <v>690015</v>
      </c>
      <c r="K513" s="8" t="s">
        <v>156</v>
      </c>
      <c r="L513" s="8" t="s">
        <v>156</v>
      </c>
      <c r="M513" s="119" t="s">
        <v>157</v>
      </c>
      <c r="N513" s="8" t="s">
        <v>158</v>
      </c>
      <c r="P513" s="8"/>
      <c r="Q513" s="168">
        <v>4.9173333333333336</v>
      </c>
      <c r="R513" s="27">
        <f t="shared" si="9"/>
        <v>98.346666666666664</v>
      </c>
      <c r="S513" s="8" t="s">
        <v>40</v>
      </c>
      <c r="T513" s="8" t="s">
        <v>68</v>
      </c>
      <c r="U513" s="8" t="s">
        <v>69</v>
      </c>
      <c r="V513" s="8" t="s">
        <v>70</v>
      </c>
      <c r="W513" s="8" t="s">
        <v>70</v>
      </c>
      <c r="X513" s="8" t="s">
        <v>70</v>
      </c>
      <c r="Y513" s="8" t="s">
        <v>70</v>
      </c>
      <c r="Z513" s="8" t="s">
        <v>70</v>
      </c>
      <c r="AA513" s="8" t="s">
        <v>70</v>
      </c>
      <c r="AB513" s="8" t="s">
        <v>70</v>
      </c>
      <c r="AC513" s="8" t="s">
        <v>70</v>
      </c>
      <c r="AD513" s="8" t="s">
        <v>70</v>
      </c>
      <c r="AE513" s="8" t="s">
        <v>70</v>
      </c>
      <c r="AF513" s="156">
        <v>20</v>
      </c>
      <c r="AG513" s="156">
        <v>20</v>
      </c>
      <c r="AH513" s="156">
        <v>20</v>
      </c>
      <c r="AI513" s="8" t="s">
        <v>70</v>
      </c>
      <c r="AJ513" s="8">
        <v>3</v>
      </c>
      <c r="AK513" s="8" t="s">
        <v>71</v>
      </c>
      <c r="AL513" s="35">
        <v>43556</v>
      </c>
      <c r="AM513" s="12">
        <v>10.64</v>
      </c>
      <c r="AN513" s="36">
        <v>0.9</v>
      </c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</row>
    <row r="514" spans="1:52" s="85" customFormat="1" x14ac:dyDescent="0.2">
      <c r="A514" s="85">
        <v>790</v>
      </c>
      <c r="B514" s="73">
        <v>100</v>
      </c>
      <c r="C514" s="101"/>
      <c r="D514" s="75" t="s">
        <v>1781</v>
      </c>
      <c r="F514" s="58"/>
      <c r="G514" s="58"/>
      <c r="H514" s="94"/>
      <c r="I514" s="92"/>
      <c r="J514" s="131"/>
      <c r="K514" s="87"/>
      <c r="M514" s="87"/>
      <c r="N514" s="8"/>
      <c r="O514" s="8"/>
      <c r="P514" s="8"/>
      <c r="Q514" s="168"/>
      <c r="R514" s="27"/>
      <c r="S514" s="87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157"/>
      <c r="AG514" s="157"/>
      <c r="AH514" s="157"/>
      <c r="AI514" s="8"/>
      <c r="AJ514" s="87"/>
      <c r="AK514" s="8"/>
      <c r="AL514" s="35"/>
      <c r="AM514" s="12"/>
      <c r="AN514" s="36"/>
      <c r="AO514" s="10"/>
    </row>
    <row r="515" spans="1:52" s="10" customFormat="1" x14ac:dyDescent="0.2">
      <c r="A515" s="58">
        <v>790</v>
      </c>
      <c r="B515" s="58">
        <v>100</v>
      </c>
      <c r="C515" s="60">
        <v>1</v>
      </c>
      <c r="D515" s="58" t="s">
        <v>743</v>
      </c>
      <c r="E515" s="58"/>
      <c r="F515" s="58">
        <v>1</v>
      </c>
      <c r="G515" s="58" t="s">
        <v>40</v>
      </c>
      <c r="H515" s="9" t="s">
        <v>1752</v>
      </c>
      <c r="I515" s="8" t="s">
        <v>292</v>
      </c>
      <c r="J515" s="128">
        <v>46380</v>
      </c>
      <c r="K515" s="64" t="s">
        <v>744</v>
      </c>
      <c r="L515" s="64" t="s">
        <v>744</v>
      </c>
      <c r="M515" s="120" t="s">
        <v>745</v>
      </c>
      <c r="N515" s="25" t="s">
        <v>746</v>
      </c>
      <c r="O515" s="25" t="s">
        <v>747</v>
      </c>
      <c r="P515" s="64"/>
      <c r="Q515" s="167">
        <v>421.56465670103097</v>
      </c>
      <c r="R515" s="27">
        <f t="shared" si="9"/>
        <v>421.56465670103097</v>
      </c>
      <c r="S515" s="64" t="s">
        <v>40</v>
      </c>
      <c r="T515" s="64"/>
      <c r="U515" s="64" t="s">
        <v>521</v>
      </c>
      <c r="V515" s="4" t="s">
        <v>66</v>
      </c>
      <c r="W515" s="4" t="s">
        <v>66</v>
      </c>
      <c r="X515" s="4" t="s">
        <v>66</v>
      </c>
      <c r="Y515" s="4" t="s">
        <v>66</v>
      </c>
      <c r="Z515" s="4" t="s">
        <v>66</v>
      </c>
      <c r="AA515" s="4" t="s">
        <v>66</v>
      </c>
      <c r="AB515" s="4" t="s">
        <v>66</v>
      </c>
      <c r="AC515" s="4" t="s">
        <v>66</v>
      </c>
      <c r="AD515" s="4" t="s">
        <v>66</v>
      </c>
      <c r="AE515" s="4" t="s">
        <v>66</v>
      </c>
      <c r="AF515" s="154">
        <v>1</v>
      </c>
      <c r="AG515" s="154">
        <v>1</v>
      </c>
      <c r="AH515" s="154"/>
      <c r="AI515" s="64"/>
      <c r="AJ515" s="64">
        <v>2</v>
      </c>
      <c r="AK515" s="64" t="s">
        <v>71</v>
      </c>
      <c r="AL515" s="32" t="s">
        <v>298</v>
      </c>
      <c r="AM515" s="64">
        <v>10.637700000000001</v>
      </c>
      <c r="AN515" s="33">
        <v>0.9</v>
      </c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</row>
    <row r="516" spans="1:52" s="10" customFormat="1" x14ac:dyDescent="0.2">
      <c r="A516" s="58">
        <v>790</v>
      </c>
      <c r="B516" s="58">
        <v>100</v>
      </c>
      <c r="C516" s="60">
        <v>1</v>
      </c>
      <c r="D516" s="58" t="s">
        <v>743</v>
      </c>
      <c r="E516" s="58"/>
      <c r="F516" s="58">
        <v>1</v>
      </c>
      <c r="G516" s="58" t="s">
        <v>40</v>
      </c>
      <c r="H516" s="9" t="s">
        <v>1752</v>
      </c>
      <c r="I516" s="8" t="s">
        <v>292</v>
      </c>
      <c r="J516" s="128">
        <v>8727</v>
      </c>
      <c r="K516" s="64" t="s">
        <v>748</v>
      </c>
      <c r="L516" s="64" t="s">
        <v>748</v>
      </c>
      <c r="M516" s="120" t="s">
        <v>749</v>
      </c>
      <c r="N516" s="31" t="s">
        <v>750</v>
      </c>
      <c r="O516" s="31" t="s">
        <v>751</v>
      </c>
      <c r="P516" s="64"/>
      <c r="Q516" s="167">
        <v>421.56465670103097</v>
      </c>
      <c r="R516" s="27">
        <f t="shared" si="9"/>
        <v>421.56465670103097</v>
      </c>
      <c r="S516" s="64" t="s">
        <v>40</v>
      </c>
      <c r="T516" s="64"/>
      <c r="U516" s="64" t="s">
        <v>521</v>
      </c>
      <c r="V516" s="4" t="s">
        <v>66</v>
      </c>
      <c r="W516" s="4" t="s">
        <v>66</v>
      </c>
      <c r="X516" s="4" t="s">
        <v>66</v>
      </c>
      <c r="Y516" s="4" t="s">
        <v>66</v>
      </c>
      <c r="Z516" s="4" t="s">
        <v>66</v>
      </c>
      <c r="AA516" s="4" t="s">
        <v>66</v>
      </c>
      <c r="AB516" s="4" t="s">
        <v>66</v>
      </c>
      <c r="AC516" s="4" t="s">
        <v>66</v>
      </c>
      <c r="AD516" s="4" t="s">
        <v>66</v>
      </c>
      <c r="AE516" s="4" t="s">
        <v>66</v>
      </c>
      <c r="AF516" s="154">
        <v>1</v>
      </c>
      <c r="AG516" s="154">
        <v>1</v>
      </c>
      <c r="AH516" s="154"/>
      <c r="AI516" s="64"/>
      <c r="AJ516" s="64">
        <v>2</v>
      </c>
      <c r="AK516" s="64" t="s">
        <v>71</v>
      </c>
      <c r="AL516" s="32" t="s">
        <v>298</v>
      </c>
      <c r="AM516" s="64">
        <v>10.637700000000001</v>
      </c>
      <c r="AN516" s="33">
        <v>0.9</v>
      </c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</row>
    <row r="517" spans="1:52" s="10" customFormat="1" x14ac:dyDescent="0.2">
      <c r="A517" s="58">
        <v>790</v>
      </c>
      <c r="B517" s="58">
        <v>100</v>
      </c>
      <c r="C517" s="60">
        <v>1</v>
      </c>
      <c r="D517" s="58" t="s">
        <v>743</v>
      </c>
      <c r="E517" s="58"/>
      <c r="F517" s="58"/>
      <c r="G517" s="58"/>
      <c r="H517" s="9" t="s">
        <v>1752</v>
      </c>
      <c r="I517" s="8" t="s">
        <v>292</v>
      </c>
      <c r="J517" s="128">
        <v>40183</v>
      </c>
      <c r="K517" s="64" t="s">
        <v>752</v>
      </c>
      <c r="L517" s="64" t="s">
        <v>752</v>
      </c>
      <c r="M517" s="120" t="s">
        <v>753</v>
      </c>
      <c r="N517" s="31" t="s">
        <v>754</v>
      </c>
      <c r="O517" s="31" t="s">
        <v>755</v>
      </c>
      <c r="P517" s="64"/>
      <c r="Q517" s="167">
        <v>421.56465670103097</v>
      </c>
      <c r="R517" s="27">
        <f t="shared" si="9"/>
        <v>421.56465670103097</v>
      </c>
      <c r="S517" s="64" t="s">
        <v>40</v>
      </c>
      <c r="T517" s="64"/>
      <c r="U517" s="64" t="s">
        <v>521</v>
      </c>
      <c r="V517" s="4" t="s">
        <v>66</v>
      </c>
      <c r="W517" s="4" t="s">
        <v>66</v>
      </c>
      <c r="X517" s="4" t="s">
        <v>66</v>
      </c>
      <c r="Y517" s="4" t="s">
        <v>66</v>
      </c>
      <c r="Z517" s="4" t="s">
        <v>66</v>
      </c>
      <c r="AA517" s="4" t="s">
        <v>66</v>
      </c>
      <c r="AB517" s="4" t="s">
        <v>66</v>
      </c>
      <c r="AC517" s="4" t="s">
        <v>66</v>
      </c>
      <c r="AD517" s="4" t="s">
        <v>66</v>
      </c>
      <c r="AE517" s="4" t="s">
        <v>66</v>
      </c>
      <c r="AF517" s="154">
        <v>1</v>
      </c>
      <c r="AG517" s="154">
        <v>1</v>
      </c>
      <c r="AH517" s="154"/>
      <c r="AI517" s="64"/>
      <c r="AJ517" s="64">
        <v>2</v>
      </c>
      <c r="AK517" s="64" t="s">
        <v>71</v>
      </c>
      <c r="AL517" s="32" t="s">
        <v>298</v>
      </c>
      <c r="AM517" s="64">
        <v>10.637700000000001</v>
      </c>
      <c r="AN517" s="33">
        <v>0.9</v>
      </c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</row>
    <row r="518" spans="1:52" s="10" customFormat="1" x14ac:dyDescent="0.2">
      <c r="A518" s="58">
        <v>790</v>
      </c>
      <c r="B518" s="58">
        <v>100</v>
      </c>
      <c r="C518" s="60">
        <v>2</v>
      </c>
      <c r="D518" s="58" t="s">
        <v>1716</v>
      </c>
      <c r="E518" s="58"/>
      <c r="F518" s="58">
        <v>1</v>
      </c>
      <c r="G518" s="58" t="s">
        <v>40</v>
      </c>
      <c r="H518" s="9" t="s">
        <v>1752</v>
      </c>
      <c r="I518" s="64" t="s">
        <v>975</v>
      </c>
      <c r="J518" s="128">
        <v>610126</v>
      </c>
      <c r="K518" s="64" t="s">
        <v>1717</v>
      </c>
      <c r="L518" s="64" t="s">
        <v>1718</v>
      </c>
      <c r="M518" s="121" t="s">
        <v>1719</v>
      </c>
      <c r="N518" s="64" t="s">
        <v>1720</v>
      </c>
      <c r="O518" s="64"/>
      <c r="P518" s="64"/>
      <c r="Q518" s="149">
        <v>7.46</v>
      </c>
      <c r="R518" s="27">
        <f t="shared" si="9"/>
        <v>358.08</v>
      </c>
      <c r="S518" s="64" t="s">
        <v>40</v>
      </c>
      <c r="T518" s="64"/>
      <c r="U518" s="64"/>
      <c r="V518" s="64" t="s">
        <v>66</v>
      </c>
      <c r="W518" s="64"/>
      <c r="X518" s="64"/>
      <c r="Y518" s="64" t="s">
        <v>66</v>
      </c>
      <c r="Z518" s="64"/>
      <c r="AA518" s="64"/>
      <c r="AB518" s="64"/>
      <c r="AC518" s="64"/>
      <c r="AD518" s="64"/>
      <c r="AE518" s="64"/>
      <c r="AF518" s="154">
        <v>48</v>
      </c>
      <c r="AG518" s="154">
        <v>48</v>
      </c>
      <c r="AH518" s="154">
        <v>48</v>
      </c>
      <c r="AI518" s="4"/>
      <c r="AJ518" s="18" t="s">
        <v>980</v>
      </c>
      <c r="AK518" s="4" t="s">
        <v>981</v>
      </c>
      <c r="AL518" s="4" t="s">
        <v>982</v>
      </c>
      <c r="AM518" s="64">
        <v>10.4771</v>
      </c>
      <c r="AN518" s="64" t="s">
        <v>983</v>
      </c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</row>
    <row r="519" spans="1:52" s="10" customFormat="1" x14ac:dyDescent="0.2">
      <c r="A519" s="58">
        <v>790</v>
      </c>
      <c r="B519" s="58">
        <v>100</v>
      </c>
      <c r="C519" s="60">
        <v>3</v>
      </c>
      <c r="D519" s="58" t="s">
        <v>64</v>
      </c>
      <c r="E519" s="58"/>
      <c r="F519" s="58"/>
      <c r="G519" s="58">
        <v>1</v>
      </c>
      <c r="H519" s="9" t="s">
        <v>1752</v>
      </c>
      <c r="I519" s="7" t="s">
        <v>67</v>
      </c>
      <c r="J519" s="8">
        <v>821907</v>
      </c>
      <c r="K519" s="8" t="s">
        <v>159</v>
      </c>
      <c r="L519" s="8" t="s">
        <v>159</v>
      </c>
      <c r="M519" s="119" t="s">
        <v>160</v>
      </c>
      <c r="N519" s="8" t="s">
        <v>161</v>
      </c>
      <c r="O519" s="8" t="s">
        <v>161</v>
      </c>
      <c r="P519" s="8"/>
      <c r="Q519" s="168">
        <v>2.4144615384615382</v>
      </c>
      <c r="R519" s="27">
        <f t="shared" si="9"/>
        <v>120.72307692307692</v>
      </c>
      <c r="S519" s="8" t="s">
        <v>40</v>
      </c>
      <c r="T519" s="8" t="s">
        <v>68</v>
      </c>
      <c r="U519" s="8" t="s">
        <v>69</v>
      </c>
      <c r="V519" s="8" t="s">
        <v>70</v>
      </c>
      <c r="W519" s="8" t="s">
        <v>70</v>
      </c>
      <c r="X519" s="8" t="s">
        <v>70</v>
      </c>
      <c r="Y519" s="8" t="s">
        <v>70</v>
      </c>
      <c r="Z519" s="8" t="s">
        <v>70</v>
      </c>
      <c r="AA519" s="8" t="s">
        <v>70</v>
      </c>
      <c r="AB519" s="8" t="s">
        <v>70</v>
      </c>
      <c r="AC519" s="8" t="s">
        <v>70</v>
      </c>
      <c r="AD519" s="8" t="s">
        <v>70</v>
      </c>
      <c r="AE519" s="8" t="s">
        <v>70</v>
      </c>
      <c r="AF519" s="156">
        <v>50</v>
      </c>
      <c r="AG519" s="156">
        <v>1</v>
      </c>
      <c r="AH519" s="156">
        <v>1</v>
      </c>
      <c r="AI519" s="8" t="s">
        <v>70</v>
      </c>
      <c r="AJ519" s="8">
        <v>3</v>
      </c>
      <c r="AK519" s="8" t="s">
        <v>71</v>
      </c>
      <c r="AL519" s="35">
        <v>43556</v>
      </c>
      <c r="AM519" s="12">
        <v>10.64</v>
      </c>
      <c r="AN519" s="36">
        <v>0.9</v>
      </c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</row>
    <row r="520" spans="1:52" s="85" customFormat="1" x14ac:dyDescent="0.2">
      <c r="A520" s="85">
        <v>790</v>
      </c>
      <c r="B520" s="73">
        <v>101</v>
      </c>
      <c r="C520" s="83"/>
      <c r="D520" s="75" t="s">
        <v>1782</v>
      </c>
      <c r="F520" s="58"/>
      <c r="G520" s="58"/>
      <c r="H520" s="94"/>
      <c r="J520" s="141"/>
      <c r="K520" s="87"/>
      <c r="L520" s="87"/>
      <c r="M520" s="87"/>
      <c r="N520" s="8"/>
      <c r="O520" s="8"/>
      <c r="P520" s="8"/>
      <c r="Q520" s="168"/>
      <c r="R520" s="27"/>
      <c r="S520" s="87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157"/>
      <c r="AG520" s="157"/>
      <c r="AH520" s="157"/>
      <c r="AI520" s="8"/>
      <c r="AJ520" s="87"/>
      <c r="AK520" s="8"/>
      <c r="AL520" s="35"/>
      <c r="AM520" s="12"/>
      <c r="AN520" s="36"/>
      <c r="AO520" s="10"/>
    </row>
    <row r="521" spans="1:52" s="10" customFormat="1" x14ac:dyDescent="0.2">
      <c r="A521" s="58">
        <v>790</v>
      </c>
      <c r="B521" s="58">
        <v>101</v>
      </c>
      <c r="C521" s="60">
        <v>1</v>
      </c>
      <c r="D521" s="58" t="s">
        <v>62</v>
      </c>
      <c r="E521" s="58"/>
      <c r="F521" s="58">
        <v>35</v>
      </c>
      <c r="G521" s="58" t="s">
        <v>40</v>
      </c>
      <c r="H521" s="9" t="s">
        <v>1752</v>
      </c>
      <c r="I521" s="7" t="s">
        <v>67</v>
      </c>
      <c r="J521" s="130">
        <v>540103</v>
      </c>
      <c r="K521" s="8" t="s">
        <v>162</v>
      </c>
      <c r="L521" s="8" t="s">
        <v>162</v>
      </c>
      <c r="M521" s="119" t="s">
        <v>163</v>
      </c>
      <c r="N521" s="8" t="s">
        <v>164</v>
      </c>
      <c r="O521" s="8"/>
      <c r="P521" s="12" t="s">
        <v>165</v>
      </c>
      <c r="Q521" s="168">
        <v>83.742857142857147</v>
      </c>
      <c r="R521" s="27">
        <f t="shared" si="9"/>
        <v>83.742857142857147</v>
      </c>
      <c r="S521" s="8" t="s">
        <v>40</v>
      </c>
      <c r="T521" s="8" t="s">
        <v>68</v>
      </c>
      <c r="U521" s="8" t="s">
        <v>69</v>
      </c>
      <c r="V521" s="8" t="s">
        <v>70</v>
      </c>
      <c r="W521" s="8" t="s">
        <v>70</v>
      </c>
      <c r="X521" s="8" t="s">
        <v>70</v>
      </c>
      <c r="Y521" s="8" t="s">
        <v>70</v>
      </c>
      <c r="Z521" s="8" t="s">
        <v>70</v>
      </c>
      <c r="AA521" s="8" t="s">
        <v>70</v>
      </c>
      <c r="AB521" s="8" t="s">
        <v>70</v>
      </c>
      <c r="AC521" s="8" t="s">
        <v>70</v>
      </c>
      <c r="AD521" s="8" t="s">
        <v>70</v>
      </c>
      <c r="AE521" s="8" t="s">
        <v>70</v>
      </c>
      <c r="AF521" s="156">
        <v>1</v>
      </c>
      <c r="AG521" s="156">
        <v>1</v>
      </c>
      <c r="AH521" s="156">
        <v>1</v>
      </c>
      <c r="AI521" s="8" t="s">
        <v>70</v>
      </c>
      <c r="AJ521" s="8">
        <v>3</v>
      </c>
      <c r="AK521" s="8" t="s">
        <v>76</v>
      </c>
      <c r="AL521" s="35">
        <v>43556</v>
      </c>
      <c r="AM521" s="12">
        <v>9.51</v>
      </c>
      <c r="AN521" s="36">
        <v>0.9</v>
      </c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</row>
    <row r="522" spans="1:52" s="85" customFormat="1" x14ac:dyDescent="0.2">
      <c r="A522" s="85">
        <v>790</v>
      </c>
      <c r="B522" s="73">
        <v>102</v>
      </c>
      <c r="C522" s="83"/>
      <c r="D522" s="75" t="s">
        <v>1783</v>
      </c>
      <c r="F522" s="58"/>
      <c r="G522" s="58"/>
      <c r="H522" s="94"/>
      <c r="I522" s="92"/>
      <c r="J522" s="131"/>
      <c r="K522" s="87"/>
      <c r="L522" s="87"/>
      <c r="M522" s="87"/>
      <c r="N522" s="8"/>
      <c r="O522" s="8"/>
      <c r="P522" s="12"/>
      <c r="Q522" s="168"/>
      <c r="R522" s="27"/>
      <c r="S522" s="87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157"/>
      <c r="AG522" s="157"/>
      <c r="AH522" s="157"/>
      <c r="AI522" s="8"/>
      <c r="AJ522" s="87"/>
      <c r="AK522" s="8"/>
      <c r="AL522" s="35"/>
      <c r="AM522" s="12"/>
      <c r="AN522" s="36"/>
      <c r="AO522" s="58"/>
    </row>
    <row r="523" spans="1:52" s="10" customFormat="1" x14ac:dyDescent="0.2">
      <c r="A523" s="58">
        <v>790</v>
      </c>
      <c r="B523" s="58">
        <v>102</v>
      </c>
      <c r="C523" s="60">
        <v>1</v>
      </c>
      <c r="D523" s="58" t="s">
        <v>954</v>
      </c>
      <c r="E523" s="58"/>
      <c r="F523" s="58">
        <v>6024</v>
      </c>
      <c r="G523" s="58" t="s">
        <v>40</v>
      </c>
      <c r="H523" s="9" t="s">
        <v>1752</v>
      </c>
      <c r="I523" s="64" t="s">
        <v>830</v>
      </c>
      <c r="J523" s="128">
        <v>30350</v>
      </c>
      <c r="K523" s="64" t="s">
        <v>955</v>
      </c>
      <c r="L523" s="64"/>
      <c r="M523" s="119" t="s">
        <v>956</v>
      </c>
      <c r="N523" s="8" t="s">
        <v>957</v>
      </c>
      <c r="O523" s="64"/>
      <c r="P523" s="64"/>
      <c r="Q523" s="149">
        <v>6.95</v>
      </c>
      <c r="R523" s="27">
        <f t="shared" si="9"/>
        <v>83.4</v>
      </c>
      <c r="S523" s="64" t="s">
        <v>40</v>
      </c>
      <c r="T523" s="64"/>
      <c r="U523" s="64" t="s">
        <v>958</v>
      </c>
      <c r="V523" s="64" t="s">
        <v>66</v>
      </c>
      <c r="W523" s="64"/>
      <c r="X523" s="64"/>
      <c r="Y523" s="64" t="s">
        <v>66</v>
      </c>
      <c r="Z523" s="64"/>
      <c r="AA523" s="64"/>
      <c r="AB523" s="64"/>
      <c r="AC523" s="64"/>
      <c r="AD523" s="64"/>
      <c r="AE523" s="64"/>
      <c r="AF523" s="154">
        <v>12</v>
      </c>
      <c r="AG523" s="154">
        <v>12</v>
      </c>
      <c r="AH523" s="154"/>
      <c r="AI523" s="64"/>
      <c r="AJ523" s="64">
        <v>2</v>
      </c>
      <c r="AK523" s="64" t="s">
        <v>71</v>
      </c>
      <c r="AL523" s="64" t="s">
        <v>953</v>
      </c>
      <c r="AM523" s="64">
        <v>10.4771</v>
      </c>
      <c r="AN523" s="33">
        <v>0.9</v>
      </c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</row>
    <row r="524" spans="1:52" s="10" customFormat="1" x14ac:dyDescent="0.2">
      <c r="A524" s="58">
        <v>790</v>
      </c>
      <c r="B524" s="58">
        <v>102</v>
      </c>
      <c r="C524" s="60">
        <v>2</v>
      </c>
      <c r="D524" s="58" t="s">
        <v>959</v>
      </c>
      <c r="E524" s="58"/>
      <c r="F524" s="58">
        <v>5412</v>
      </c>
      <c r="G524" s="58" t="s">
        <v>40</v>
      </c>
      <c r="H524" s="9" t="s">
        <v>1752</v>
      </c>
      <c r="I524" s="64" t="s">
        <v>830</v>
      </c>
      <c r="J524" s="128">
        <v>30351</v>
      </c>
      <c r="K524" s="64" t="s">
        <v>960</v>
      </c>
      <c r="L524" s="64"/>
      <c r="M524" s="119" t="s">
        <v>961</v>
      </c>
      <c r="N524" s="8" t="s">
        <v>962</v>
      </c>
      <c r="O524" s="64"/>
      <c r="P524" s="64"/>
      <c r="Q524" s="149">
        <v>4.0750000000000002</v>
      </c>
      <c r="R524" s="27">
        <f t="shared" si="9"/>
        <v>48.900000000000006</v>
      </c>
      <c r="S524" s="64" t="s">
        <v>40</v>
      </c>
      <c r="T524" s="64"/>
      <c r="U524" s="64" t="s">
        <v>958</v>
      </c>
      <c r="V524" s="64" t="s">
        <v>66</v>
      </c>
      <c r="W524" s="64"/>
      <c r="X524" s="64"/>
      <c r="Y524" s="64" t="s">
        <v>66</v>
      </c>
      <c r="Z524" s="64"/>
      <c r="AA524" s="64"/>
      <c r="AB524" s="64"/>
      <c r="AC524" s="64"/>
      <c r="AD524" s="64"/>
      <c r="AE524" s="64"/>
      <c r="AF524" s="154">
        <v>12</v>
      </c>
      <c r="AG524" s="154">
        <v>12</v>
      </c>
      <c r="AH524" s="154"/>
      <c r="AI524" s="64"/>
      <c r="AJ524" s="64">
        <v>2</v>
      </c>
      <c r="AK524" s="64" t="s">
        <v>71</v>
      </c>
      <c r="AL524" s="64" t="s">
        <v>953</v>
      </c>
      <c r="AM524" s="64">
        <v>10.4771</v>
      </c>
      <c r="AN524" s="33">
        <v>0.9</v>
      </c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</row>
    <row r="525" spans="1:52" s="10" customFormat="1" x14ac:dyDescent="0.2">
      <c r="A525" s="58">
        <v>790</v>
      </c>
      <c r="B525" s="58">
        <v>102</v>
      </c>
      <c r="C525" s="60">
        <v>3</v>
      </c>
      <c r="D525" s="58" t="s">
        <v>963</v>
      </c>
      <c r="E525" s="58"/>
      <c r="F525" s="58">
        <v>40</v>
      </c>
      <c r="G525" s="58" t="s">
        <v>40</v>
      </c>
      <c r="H525" s="9" t="s">
        <v>1752</v>
      </c>
      <c r="I525" s="64" t="s">
        <v>830</v>
      </c>
      <c r="J525" s="128">
        <v>30338</v>
      </c>
      <c r="K525" s="64" t="s">
        <v>964</v>
      </c>
      <c r="L525" s="64"/>
      <c r="M525" s="119" t="s">
        <v>965</v>
      </c>
      <c r="N525" s="8" t="s">
        <v>966</v>
      </c>
      <c r="O525" s="64"/>
      <c r="P525" s="8"/>
      <c r="Q525" s="149">
        <v>71.8</v>
      </c>
      <c r="R525" s="27">
        <f t="shared" si="9"/>
        <v>71.8</v>
      </c>
      <c r="S525" s="64" t="s">
        <v>40</v>
      </c>
      <c r="T525" s="64"/>
      <c r="U525" s="64" t="s">
        <v>967</v>
      </c>
      <c r="V525" s="64" t="s">
        <v>66</v>
      </c>
      <c r="W525" s="64"/>
      <c r="X525" s="64"/>
      <c r="Y525" s="64" t="s">
        <v>66</v>
      </c>
      <c r="Z525" s="64"/>
      <c r="AA525" s="64"/>
      <c r="AB525" s="64"/>
      <c r="AC525" s="64"/>
      <c r="AD525" s="64"/>
      <c r="AE525" s="64"/>
      <c r="AF525" s="154">
        <v>1</v>
      </c>
      <c r="AG525" s="154">
        <v>1</v>
      </c>
      <c r="AH525" s="154"/>
      <c r="AI525" s="64"/>
      <c r="AJ525" s="64">
        <v>2</v>
      </c>
      <c r="AK525" s="64" t="s">
        <v>71</v>
      </c>
      <c r="AL525" s="64" t="s">
        <v>953</v>
      </c>
      <c r="AM525" s="64">
        <v>10.4771</v>
      </c>
      <c r="AN525" s="33">
        <v>0.9</v>
      </c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</row>
    <row r="526" spans="1:52" s="10" customFormat="1" x14ac:dyDescent="0.2">
      <c r="A526" s="58">
        <v>790</v>
      </c>
      <c r="B526" s="58">
        <v>102</v>
      </c>
      <c r="C526" s="60">
        <v>3</v>
      </c>
      <c r="D526" s="58" t="s">
        <v>963</v>
      </c>
      <c r="E526" s="58"/>
      <c r="F526" s="58">
        <v>40</v>
      </c>
      <c r="G526" s="58" t="s">
        <v>40</v>
      </c>
      <c r="H526" s="9" t="s">
        <v>1752</v>
      </c>
      <c r="I526" s="64" t="s">
        <v>830</v>
      </c>
      <c r="J526" s="128">
        <v>30339</v>
      </c>
      <c r="K526" s="64" t="s">
        <v>968</v>
      </c>
      <c r="L526" s="64"/>
      <c r="M526" s="120" t="s">
        <v>969</v>
      </c>
      <c r="N526" s="64" t="s">
        <v>970</v>
      </c>
      <c r="O526" s="64"/>
      <c r="P526" s="64"/>
      <c r="Q526" s="149">
        <v>71.8</v>
      </c>
      <c r="R526" s="27">
        <f t="shared" si="9"/>
        <v>71.8</v>
      </c>
      <c r="S526" s="64" t="s">
        <v>40</v>
      </c>
      <c r="T526" s="64"/>
      <c r="U526" s="64" t="s">
        <v>967</v>
      </c>
      <c r="V526" s="64" t="s">
        <v>66</v>
      </c>
      <c r="W526" s="64"/>
      <c r="X526" s="64"/>
      <c r="Y526" s="64" t="s">
        <v>66</v>
      </c>
      <c r="Z526" s="64"/>
      <c r="AA526" s="64"/>
      <c r="AB526" s="64"/>
      <c r="AC526" s="64"/>
      <c r="AD526" s="64"/>
      <c r="AE526" s="64"/>
      <c r="AF526" s="154">
        <v>1</v>
      </c>
      <c r="AG526" s="154">
        <v>1</v>
      </c>
      <c r="AH526" s="154"/>
      <c r="AI526" s="64"/>
      <c r="AJ526" s="64">
        <v>2</v>
      </c>
      <c r="AK526" s="64" t="s">
        <v>71</v>
      </c>
      <c r="AL526" s="64" t="s">
        <v>953</v>
      </c>
      <c r="AM526" s="64">
        <v>10.4771</v>
      </c>
      <c r="AN526" s="33">
        <v>0.9</v>
      </c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</row>
    <row r="527" spans="1:52" s="9" customFormat="1" x14ac:dyDescent="0.2">
      <c r="A527" s="58">
        <v>790</v>
      </c>
      <c r="B527" s="58">
        <v>102</v>
      </c>
      <c r="C527" s="60">
        <v>3</v>
      </c>
      <c r="D527" s="58" t="s">
        <v>963</v>
      </c>
      <c r="E527" s="58"/>
      <c r="F527" s="58"/>
      <c r="G527" s="25"/>
      <c r="H527" s="9" t="s">
        <v>1752</v>
      </c>
      <c r="I527" s="64" t="s">
        <v>830</v>
      </c>
      <c r="J527" s="128">
        <v>30343</v>
      </c>
      <c r="K527" s="64" t="s">
        <v>971</v>
      </c>
      <c r="L527" s="64"/>
      <c r="M527" s="120" t="s">
        <v>972</v>
      </c>
      <c r="N527" s="64" t="s">
        <v>973</v>
      </c>
      <c r="O527" s="64"/>
      <c r="P527" s="64"/>
      <c r="Q527" s="149">
        <v>71.8</v>
      </c>
      <c r="R527" s="27">
        <f t="shared" si="9"/>
        <v>71.8</v>
      </c>
      <c r="S527" s="64" t="s">
        <v>40</v>
      </c>
      <c r="T527" s="64"/>
      <c r="U527" s="64" t="s">
        <v>967</v>
      </c>
      <c r="V527" s="64"/>
      <c r="W527" s="64"/>
      <c r="X527" s="64"/>
      <c r="Y527" s="64" t="s">
        <v>66</v>
      </c>
      <c r="Z527" s="64"/>
      <c r="AA527" s="64"/>
      <c r="AB527" s="64"/>
      <c r="AC527" s="64"/>
      <c r="AD527" s="64"/>
      <c r="AE527" s="64"/>
      <c r="AF527" s="154">
        <v>1</v>
      </c>
      <c r="AG527" s="154">
        <v>1</v>
      </c>
      <c r="AH527" s="154"/>
      <c r="AI527" s="64"/>
      <c r="AJ527" s="64">
        <v>2</v>
      </c>
      <c r="AK527" s="64" t="s">
        <v>71</v>
      </c>
      <c r="AL527" s="64" t="s">
        <v>953</v>
      </c>
      <c r="AM527" s="64">
        <v>10.4771</v>
      </c>
      <c r="AN527" s="33">
        <v>0.9</v>
      </c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</row>
    <row r="528" spans="1:52" s="82" customFormat="1" x14ac:dyDescent="0.25">
      <c r="A528" s="82">
        <v>790</v>
      </c>
      <c r="B528" s="73">
        <v>103</v>
      </c>
      <c r="C528" s="83"/>
      <c r="D528" s="75" t="s">
        <v>1784</v>
      </c>
      <c r="E528" s="84"/>
      <c r="F528" s="108"/>
      <c r="G528" s="84"/>
      <c r="H528" s="84"/>
      <c r="I528" s="84"/>
      <c r="J528" s="142"/>
      <c r="K528" s="84"/>
      <c r="L528" s="84"/>
      <c r="M528" s="84"/>
      <c r="N528" s="84"/>
      <c r="O528" s="84"/>
      <c r="P528" s="84"/>
      <c r="Q528" s="151"/>
      <c r="R528" s="109"/>
      <c r="S528" s="84"/>
      <c r="T528" s="84"/>
      <c r="U528" s="84"/>
      <c r="V528" s="84" t="s">
        <v>66</v>
      </c>
      <c r="W528" s="84"/>
      <c r="X528" s="84"/>
      <c r="Y528" s="84" t="s">
        <v>66</v>
      </c>
      <c r="Z528" s="84"/>
      <c r="AA528" s="84"/>
      <c r="AB528" s="84"/>
      <c r="AC528" s="84"/>
      <c r="AD528" s="84"/>
      <c r="AE528" s="84"/>
      <c r="AF528" s="160"/>
      <c r="AG528" s="160"/>
      <c r="AH528" s="160"/>
      <c r="AI528" s="84"/>
      <c r="AJ528" s="84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  <c r="AY528" s="84"/>
      <c r="AZ528" s="84"/>
    </row>
    <row r="529" spans="1:52" s="10" customFormat="1" x14ac:dyDescent="0.2">
      <c r="A529" s="58">
        <v>790</v>
      </c>
      <c r="B529" s="58">
        <v>103</v>
      </c>
      <c r="C529" s="60">
        <v>1</v>
      </c>
      <c r="D529" s="58" t="s">
        <v>1785</v>
      </c>
      <c r="E529" s="58"/>
      <c r="F529" s="58">
        <v>4500</v>
      </c>
      <c r="G529" s="58"/>
      <c r="H529" s="10" t="s">
        <v>1752</v>
      </c>
      <c r="I529" s="64" t="s">
        <v>292</v>
      </c>
      <c r="J529" s="143">
        <v>61767</v>
      </c>
      <c r="K529" s="115" t="s">
        <v>1786</v>
      </c>
      <c r="L529" s="115" t="s">
        <v>1786</v>
      </c>
      <c r="M529" s="120" t="s">
        <v>1787</v>
      </c>
      <c r="N529" s="116" t="s">
        <v>1788</v>
      </c>
      <c r="O529" s="116" t="s">
        <v>1789</v>
      </c>
      <c r="P529" s="114"/>
      <c r="Q529" s="169">
        <v>2.6493705000000003</v>
      </c>
      <c r="R529" s="114"/>
      <c r="S529" s="113" t="s">
        <v>40</v>
      </c>
      <c r="T529" s="114"/>
      <c r="U529" s="115" t="s">
        <v>1790</v>
      </c>
      <c r="V529" s="112" t="s">
        <v>66</v>
      </c>
      <c r="W529" s="112" t="s">
        <v>66</v>
      </c>
      <c r="X529" s="112" t="s">
        <v>66</v>
      </c>
      <c r="Y529" s="112" t="s">
        <v>66</v>
      </c>
      <c r="Z529" s="112" t="s">
        <v>66</v>
      </c>
      <c r="AA529" s="112" t="s">
        <v>66</v>
      </c>
      <c r="AB529" s="112" t="s">
        <v>66</v>
      </c>
      <c r="AC529" s="112" t="s">
        <v>66</v>
      </c>
      <c r="AD529" s="112" t="s">
        <v>66</v>
      </c>
      <c r="AE529" s="112" t="s">
        <v>66</v>
      </c>
      <c r="AF529" s="161">
        <v>60</v>
      </c>
      <c r="AG529" s="161">
        <v>60</v>
      </c>
      <c r="AH529" s="162"/>
      <c r="AI529" s="114"/>
      <c r="AJ529" s="115">
        <v>2</v>
      </c>
      <c r="AK529" s="115" t="s">
        <v>71</v>
      </c>
      <c r="AL529" s="117" t="s">
        <v>298</v>
      </c>
      <c r="AM529" s="115">
        <v>10.637700000000001</v>
      </c>
      <c r="AN529" s="118">
        <v>0.9</v>
      </c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</row>
    <row r="530" spans="1:52" s="45" customFormat="1" x14ac:dyDescent="0.2">
      <c r="A530" s="46"/>
      <c r="B530" s="46"/>
      <c r="C530" s="47"/>
      <c r="D530" s="48"/>
      <c r="E530" s="10"/>
      <c r="F530" s="43"/>
      <c r="G530" s="10"/>
      <c r="H530" s="10"/>
      <c r="I530" s="12"/>
      <c r="J530" s="144"/>
      <c r="K530" s="12"/>
      <c r="L530" s="12"/>
      <c r="M530" s="12"/>
      <c r="N530" s="12"/>
      <c r="O530" s="12"/>
      <c r="P530" s="12"/>
      <c r="Q530" s="49"/>
      <c r="R530" s="49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63"/>
      <c r="AG530" s="163"/>
      <c r="AH530" s="163"/>
      <c r="AI530" s="12"/>
      <c r="AJ530" s="12"/>
      <c r="AK530" s="12"/>
      <c r="AL530" s="12"/>
      <c r="AM530" s="12"/>
      <c r="AN530" s="12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</row>
    <row r="531" spans="1:52" s="45" customFormat="1" x14ac:dyDescent="0.2">
      <c r="A531" s="2"/>
      <c r="B531" s="2"/>
      <c r="C531" s="59"/>
      <c r="D531" s="2"/>
      <c r="E531" s="58"/>
      <c r="F531" s="43"/>
      <c r="G531" s="1"/>
      <c r="H531" s="58"/>
      <c r="I531" s="8"/>
      <c r="J531" s="139"/>
      <c r="K531" s="4"/>
      <c r="L531" s="4"/>
      <c r="M531" s="25"/>
      <c r="N531" s="25"/>
      <c r="O531" s="25"/>
      <c r="P531" s="17"/>
      <c r="Q531" s="27"/>
      <c r="R531" s="27"/>
      <c r="S531" s="64"/>
      <c r="T531" s="4"/>
      <c r="U531" s="64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154"/>
      <c r="AG531" s="154"/>
      <c r="AH531" s="154"/>
      <c r="AI531" s="4"/>
      <c r="AJ531" s="18"/>
      <c r="AK531" s="64"/>
      <c r="AL531" s="32"/>
      <c r="AM531" s="64"/>
      <c r="AN531" s="33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1:52" s="45" customFormat="1" x14ac:dyDescent="0.25">
      <c r="A532" s="2"/>
      <c r="B532" s="2"/>
      <c r="C532" s="60"/>
      <c r="D532" s="58"/>
      <c r="E532" s="6"/>
      <c r="F532" s="44"/>
      <c r="G532" s="1"/>
      <c r="H532" s="58"/>
      <c r="I532" s="3"/>
      <c r="J532" s="133"/>
      <c r="K532" s="4"/>
      <c r="L532" s="4"/>
      <c r="M532" s="112"/>
      <c r="N532" s="4"/>
      <c r="O532" s="4"/>
      <c r="P532" s="17"/>
      <c r="Q532" s="19"/>
      <c r="R532" s="5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154"/>
      <c r="AG532" s="154"/>
      <c r="AH532" s="154"/>
      <c r="AI532" s="4"/>
      <c r="AJ532" s="18"/>
      <c r="AK532" s="4"/>
      <c r="AL532" s="4"/>
      <c r="AM532" s="50"/>
      <c r="AN532" s="50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1:52" s="45" customFormat="1" x14ac:dyDescent="0.25">
      <c r="A533" s="2"/>
      <c r="B533" s="2"/>
      <c r="C533" s="60"/>
      <c r="D533" s="58"/>
      <c r="E533" s="6"/>
      <c r="F533" s="58"/>
      <c r="G533" s="44"/>
      <c r="H533" s="58"/>
      <c r="I533" s="1"/>
      <c r="J533" s="139"/>
      <c r="K533" s="4"/>
      <c r="L533" s="4"/>
      <c r="M533" s="112"/>
      <c r="N533" s="4"/>
      <c r="O533" s="4"/>
      <c r="P533" s="4"/>
      <c r="Q533" s="166"/>
      <c r="R533" s="15"/>
      <c r="S533" s="5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154"/>
      <c r="AG533" s="154"/>
      <c r="AH533" s="154"/>
      <c r="AI533" s="4"/>
      <c r="AJ533" s="18"/>
      <c r="AK533" s="4"/>
      <c r="AL533" s="4"/>
      <c r="AM533" s="4"/>
      <c r="AN533" s="50"/>
      <c r="AO533" s="50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1:52" s="45" customFormat="1" x14ac:dyDescent="0.25">
      <c r="A534" s="2"/>
      <c r="B534" s="58"/>
      <c r="C534" s="60"/>
      <c r="D534" s="58"/>
      <c r="E534" s="58"/>
      <c r="F534" s="58"/>
      <c r="G534" s="58"/>
      <c r="H534" s="58"/>
      <c r="I534" s="58"/>
      <c r="J534" s="128"/>
      <c r="K534" s="64"/>
      <c r="L534" s="64"/>
      <c r="M534" s="113"/>
      <c r="N534" s="64"/>
      <c r="O534" s="64"/>
      <c r="P534" s="64"/>
      <c r="Q534" s="16"/>
      <c r="R534" s="16"/>
      <c r="S534" s="19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54"/>
      <c r="AG534" s="154"/>
      <c r="AH534" s="154"/>
      <c r="AI534" s="64"/>
      <c r="AJ534" s="64"/>
      <c r="AK534" s="64"/>
      <c r="AL534" s="64"/>
      <c r="AM534" s="64"/>
      <c r="AN534" s="64"/>
      <c r="AO534" s="64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</row>
    <row r="535" spans="1:52" s="45" customFormat="1" x14ac:dyDescent="0.2">
      <c r="A535" s="11"/>
      <c r="B535" s="9"/>
      <c r="C535" s="60"/>
      <c r="D535" s="9"/>
      <c r="E535" s="9"/>
      <c r="F535" s="9"/>
      <c r="G535" s="9"/>
      <c r="H535" s="9"/>
      <c r="I535" s="8"/>
      <c r="J535" s="130"/>
      <c r="K535" s="8"/>
      <c r="L535" s="8"/>
      <c r="M535" s="8"/>
      <c r="N535" s="8"/>
      <c r="O535" s="8"/>
      <c r="P535" s="12"/>
      <c r="Q535" s="39"/>
      <c r="R535" s="39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156"/>
      <c r="AG535" s="156"/>
      <c r="AH535" s="156"/>
      <c r="AI535" s="8"/>
      <c r="AJ535" s="8"/>
      <c r="AK535" s="8"/>
      <c r="AL535" s="8"/>
      <c r="AM535" s="8"/>
      <c r="AN535" s="8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s="45" customFormat="1" x14ac:dyDescent="0.2">
      <c r="A536" s="11"/>
      <c r="B536" s="9"/>
      <c r="C536" s="60"/>
      <c r="D536" s="9"/>
      <c r="E536" s="9"/>
      <c r="F536" s="9"/>
      <c r="G536" s="9"/>
      <c r="H536" s="9"/>
      <c r="I536" s="8"/>
      <c r="J536" s="130"/>
      <c r="K536" s="8"/>
      <c r="L536" s="8"/>
      <c r="M536" s="8"/>
      <c r="N536" s="8"/>
      <c r="O536" s="8"/>
      <c r="P536" s="12"/>
      <c r="Q536" s="39"/>
      <c r="R536" s="39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156"/>
      <c r="AG536" s="156"/>
      <c r="AH536" s="156"/>
      <c r="AI536" s="8"/>
      <c r="AJ536" s="8"/>
      <c r="AK536" s="8"/>
      <c r="AL536" s="8"/>
      <c r="AM536" s="8"/>
      <c r="AN536" s="8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s="45" customFormat="1" x14ac:dyDescent="0.2">
      <c r="A537" s="46"/>
      <c r="B537" s="34"/>
      <c r="C537" s="21"/>
      <c r="D537" s="34"/>
      <c r="E537" s="34"/>
      <c r="F537" s="34"/>
      <c r="G537" s="34"/>
      <c r="H537" s="34"/>
      <c r="I537" s="12"/>
      <c r="J537" s="144"/>
      <c r="K537" s="12"/>
      <c r="L537" s="12"/>
      <c r="M537" s="12"/>
      <c r="N537" s="12"/>
      <c r="O537" s="12"/>
      <c r="P537" s="12"/>
      <c r="Q537" s="49"/>
      <c r="R537" s="49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63"/>
      <c r="AG537" s="163"/>
      <c r="AH537" s="163"/>
      <c r="AI537" s="12"/>
      <c r="AJ537" s="12"/>
      <c r="AK537" s="12"/>
      <c r="AL537" s="12"/>
      <c r="AM537" s="12"/>
      <c r="AN537" s="12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</row>
    <row r="538" spans="1:52" s="45" customFormat="1" x14ac:dyDescent="0.2">
      <c r="A538" s="11"/>
      <c r="B538" s="9"/>
      <c r="C538" s="56"/>
      <c r="D538" s="9"/>
      <c r="E538" s="9"/>
      <c r="F538" s="37"/>
      <c r="G538" s="9"/>
      <c r="H538" s="9"/>
      <c r="I538" s="8"/>
      <c r="J538" s="130"/>
      <c r="K538" s="8"/>
      <c r="L538" s="8"/>
      <c r="M538" s="8"/>
      <c r="N538" s="8"/>
      <c r="O538" s="8"/>
      <c r="P538" s="8"/>
      <c r="Q538" s="39"/>
      <c r="R538" s="39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156"/>
      <c r="AG538" s="156"/>
      <c r="AH538" s="156"/>
      <c r="AI538" s="8"/>
      <c r="AJ538" s="8"/>
      <c r="AK538" s="8"/>
      <c r="AL538" s="8"/>
      <c r="AM538" s="8"/>
      <c r="AN538" s="8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s="45" customFormat="1" x14ac:dyDescent="0.2">
      <c r="A539" s="9"/>
      <c r="B539" s="9"/>
      <c r="C539" s="56"/>
      <c r="D539" s="9"/>
      <c r="E539" s="9"/>
      <c r="F539" s="9"/>
      <c r="G539" s="9"/>
      <c r="H539" s="9"/>
      <c r="I539" s="9"/>
      <c r="J539" s="145"/>
      <c r="K539" s="9"/>
      <c r="L539" s="9"/>
      <c r="M539" s="9"/>
      <c r="N539" s="9"/>
      <c r="O539" s="9"/>
      <c r="P539" s="34"/>
      <c r="Q539" s="52"/>
      <c r="R539" s="52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158"/>
      <c r="AG539" s="158"/>
      <c r="AH539" s="158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s="45" customFormat="1" x14ac:dyDescent="0.25">
      <c r="A540" s="58"/>
      <c r="B540" s="58"/>
      <c r="C540" s="60"/>
      <c r="D540" s="58"/>
      <c r="E540" s="58"/>
      <c r="F540" s="61"/>
      <c r="G540" s="58"/>
      <c r="H540" s="58"/>
      <c r="I540" s="64"/>
      <c r="J540" s="128"/>
      <c r="K540" s="64"/>
      <c r="L540" s="64"/>
      <c r="M540" s="18"/>
      <c r="N540" s="18"/>
      <c r="O540" s="18"/>
      <c r="P540" s="16"/>
      <c r="Q540" s="19"/>
      <c r="R540" s="19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54"/>
      <c r="AG540" s="154"/>
      <c r="AH540" s="154"/>
      <c r="AI540" s="64"/>
      <c r="AJ540" s="64"/>
      <c r="AK540" s="64"/>
      <c r="AL540" s="64"/>
      <c r="AM540" s="64"/>
      <c r="AN540" s="64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</row>
    <row r="541" spans="1:52" s="45" customFormat="1" x14ac:dyDescent="0.25">
      <c r="A541" s="58"/>
      <c r="B541" s="58"/>
      <c r="C541" s="60"/>
      <c r="D541" s="58"/>
      <c r="E541" s="58"/>
      <c r="F541" s="61"/>
      <c r="G541" s="58"/>
      <c r="H541" s="58"/>
      <c r="I541" s="64"/>
      <c r="J541" s="128"/>
      <c r="K541" s="64"/>
      <c r="L541" s="64"/>
      <c r="M541" s="18"/>
      <c r="N541" s="18"/>
      <c r="O541" s="18"/>
      <c r="P541" s="16"/>
      <c r="Q541" s="19"/>
      <c r="R541" s="19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54"/>
      <c r="AG541" s="154"/>
      <c r="AH541" s="154"/>
      <c r="AI541" s="64"/>
      <c r="AJ541" s="64"/>
      <c r="AK541" s="64"/>
      <c r="AL541" s="64"/>
      <c r="AM541" s="64"/>
      <c r="AN541" s="64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</row>
    <row r="542" spans="1:52" s="45" customFormat="1" x14ac:dyDescent="0.25">
      <c r="A542" s="58"/>
      <c r="B542" s="58"/>
      <c r="C542" s="60"/>
      <c r="D542" s="58"/>
      <c r="E542" s="58"/>
      <c r="F542" s="61"/>
      <c r="G542" s="58"/>
      <c r="H542" s="58"/>
      <c r="I542" s="64"/>
      <c r="J542" s="128"/>
      <c r="K542" s="64"/>
      <c r="L542" s="64"/>
      <c r="M542" s="18"/>
      <c r="N542" s="18"/>
      <c r="O542" s="18"/>
      <c r="P542" s="16"/>
      <c r="Q542" s="19"/>
      <c r="R542" s="19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154"/>
      <c r="AG542" s="154"/>
      <c r="AH542" s="154"/>
      <c r="AI542" s="64"/>
      <c r="AJ542" s="64"/>
      <c r="AK542" s="64"/>
      <c r="AL542" s="64"/>
      <c r="AM542" s="64"/>
      <c r="AN542" s="64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</row>
    <row r="543" spans="1:52" s="45" customFormat="1" x14ac:dyDescent="0.25">
      <c r="A543" s="58"/>
      <c r="B543" s="2"/>
      <c r="C543" s="59"/>
      <c r="D543" s="2"/>
      <c r="E543" s="58"/>
      <c r="F543" s="61"/>
      <c r="G543" s="58"/>
      <c r="H543" s="58"/>
      <c r="I543" s="64"/>
      <c r="J543" s="128"/>
      <c r="K543" s="64"/>
      <c r="L543" s="64"/>
      <c r="M543" s="18"/>
      <c r="N543" s="18"/>
      <c r="O543" s="18"/>
      <c r="P543" s="16"/>
      <c r="Q543" s="19"/>
      <c r="R543" s="19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154"/>
      <c r="AG543" s="154"/>
      <c r="AH543" s="154"/>
      <c r="AI543" s="64"/>
      <c r="AJ543" s="64"/>
      <c r="AK543" s="64"/>
      <c r="AL543" s="64"/>
      <c r="AM543" s="64"/>
      <c r="AN543" s="64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</row>
    <row r="544" spans="1:52" s="45" customFormat="1" x14ac:dyDescent="0.2">
      <c r="A544" s="11"/>
      <c r="B544" s="11"/>
      <c r="C544" s="57"/>
      <c r="D544" s="11"/>
      <c r="E544" s="41"/>
      <c r="F544" s="37"/>
      <c r="G544" s="9"/>
      <c r="H544" s="9"/>
      <c r="I544" s="8"/>
      <c r="J544" s="130"/>
      <c r="K544" s="8"/>
      <c r="L544" s="8"/>
      <c r="M544" s="28"/>
      <c r="N544" s="28"/>
      <c r="O544" s="28"/>
      <c r="P544" s="12"/>
      <c r="Q544" s="39"/>
      <c r="R544" s="39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156"/>
      <c r="AG544" s="156"/>
      <c r="AH544" s="156"/>
      <c r="AI544" s="8"/>
      <c r="AJ544" s="8"/>
      <c r="AK544" s="8"/>
      <c r="AL544" s="8"/>
      <c r="AM544" s="8"/>
      <c r="AN544" s="8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s="45" customFormat="1" x14ac:dyDescent="0.2">
      <c r="A545" s="11"/>
      <c r="B545" s="9"/>
      <c r="C545" s="60"/>
      <c r="D545" s="58"/>
      <c r="E545" s="6"/>
      <c r="F545" s="37"/>
      <c r="G545" s="9"/>
      <c r="H545" s="9"/>
      <c r="I545" s="8"/>
      <c r="J545" s="130"/>
      <c r="K545" s="8"/>
      <c r="L545" s="8"/>
      <c r="M545" s="28"/>
      <c r="N545" s="28"/>
      <c r="O545" s="28"/>
      <c r="P545" s="12"/>
      <c r="Q545" s="39"/>
      <c r="R545" s="39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156"/>
      <c r="AG545" s="156"/>
      <c r="AH545" s="156"/>
      <c r="AI545" s="8"/>
      <c r="AJ545" s="8"/>
      <c r="AK545" s="8"/>
      <c r="AL545" s="8"/>
      <c r="AM545" s="8"/>
      <c r="AN545" s="8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s="45" customFormat="1" x14ac:dyDescent="0.25">
      <c r="A546" s="58"/>
      <c r="B546" s="58"/>
      <c r="C546" s="53"/>
      <c r="D546" s="6"/>
      <c r="E546" s="6"/>
      <c r="F546" s="61"/>
      <c r="G546" s="58"/>
      <c r="H546" s="58"/>
      <c r="I546" s="64"/>
      <c r="J546" s="128"/>
      <c r="K546" s="64"/>
      <c r="L546" s="64"/>
      <c r="M546" s="18"/>
      <c r="N546" s="18"/>
      <c r="O546" s="18"/>
      <c r="P546" s="16"/>
      <c r="Q546" s="19"/>
      <c r="R546" s="19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154"/>
      <c r="AG546" s="154"/>
      <c r="AH546" s="154"/>
      <c r="AI546" s="64"/>
      <c r="AJ546" s="64"/>
      <c r="AK546" s="64"/>
      <c r="AL546" s="64"/>
      <c r="AM546" s="64"/>
      <c r="AN546" s="64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</row>
    <row r="547" spans="1:52" s="45" customFormat="1" x14ac:dyDescent="0.25">
      <c r="A547" s="58"/>
      <c r="B547" s="58"/>
      <c r="C547" s="60"/>
      <c r="D547" s="58"/>
      <c r="E547" s="58"/>
      <c r="F547" s="61"/>
      <c r="G547" s="58"/>
      <c r="H547" s="58"/>
      <c r="I547" s="58"/>
      <c r="J547" s="132"/>
      <c r="K547" s="58"/>
      <c r="L547" s="58"/>
      <c r="M547" s="62"/>
      <c r="N547" s="62"/>
      <c r="O547" s="62"/>
      <c r="P547" s="58"/>
      <c r="Q547" s="63"/>
      <c r="R547" s="63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164"/>
      <c r="AG547" s="164"/>
      <c r="AH547" s="164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</row>
    <row r="548" spans="1:52" s="45" customFormat="1" x14ac:dyDescent="0.25">
      <c r="A548" s="58"/>
      <c r="B548" s="58"/>
      <c r="C548" s="60"/>
      <c r="D548" s="58"/>
      <c r="E548" s="58"/>
      <c r="F548" s="61"/>
      <c r="G548" s="58"/>
      <c r="H548" s="58"/>
      <c r="I548" s="64"/>
      <c r="J548" s="128"/>
      <c r="K548" s="64"/>
      <c r="L548" s="64"/>
      <c r="M548" s="18"/>
      <c r="N548" s="18"/>
      <c r="O548" s="18"/>
      <c r="P548" s="64"/>
      <c r="Q548" s="19"/>
      <c r="R548" s="19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154"/>
      <c r="AG548" s="154"/>
      <c r="AH548" s="154"/>
      <c r="AI548" s="64"/>
      <c r="AJ548" s="64"/>
      <c r="AK548" s="64"/>
      <c r="AL548" s="64"/>
      <c r="AM548" s="64"/>
      <c r="AN548" s="64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</row>
    <row r="549" spans="1:52" s="2" customFormat="1" x14ac:dyDescent="0.2">
      <c r="A549" s="46"/>
      <c r="B549" s="46"/>
      <c r="C549" s="47"/>
      <c r="D549" s="48"/>
      <c r="E549" s="10"/>
      <c r="F549" s="54"/>
      <c r="G549" s="34"/>
      <c r="H549" s="34"/>
      <c r="I549" s="12"/>
      <c r="J549" s="144"/>
      <c r="K549" s="12"/>
      <c r="L549" s="12"/>
      <c r="M549" s="29"/>
      <c r="N549" s="29"/>
      <c r="O549" s="29"/>
      <c r="P549" s="12"/>
      <c r="Q549" s="49"/>
      <c r="R549" s="49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63"/>
      <c r="AG549" s="163"/>
      <c r="AH549" s="163"/>
      <c r="AI549" s="12"/>
      <c r="AJ549" s="12"/>
      <c r="AK549" s="12"/>
      <c r="AL549" s="12"/>
      <c r="AM549" s="12"/>
      <c r="AN549" s="12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</row>
    <row r="550" spans="1:52" s="2" customFormat="1" x14ac:dyDescent="0.2">
      <c r="A550" s="46"/>
      <c r="B550" s="34"/>
      <c r="C550" s="51"/>
      <c r="D550" s="34"/>
      <c r="E550" s="34"/>
      <c r="F550" s="54"/>
      <c r="G550" s="34"/>
      <c r="H550" s="34"/>
      <c r="I550" s="12"/>
      <c r="J550" s="144"/>
      <c r="K550" s="12"/>
      <c r="L550" s="12"/>
      <c r="M550" s="12"/>
      <c r="N550" s="12"/>
      <c r="O550" s="12"/>
      <c r="P550" s="12"/>
      <c r="Q550" s="49"/>
      <c r="R550" s="49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63"/>
      <c r="AG550" s="163"/>
      <c r="AH550" s="163"/>
      <c r="AI550" s="12"/>
      <c r="AJ550" s="12"/>
      <c r="AK550" s="12"/>
      <c r="AL550" s="12"/>
      <c r="AM550" s="12"/>
      <c r="AN550" s="12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</row>
    <row r="551" spans="1:52" s="2" customFormat="1" x14ac:dyDescent="0.2">
      <c r="A551" s="46"/>
      <c r="B551" s="46"/>
      <c r="C551" s="47"/>
      <c r="D551" s="48"/>
      <c r="E551" s="10"/>
      <c r="F551" s="54"/>
      <c r="G551" s="34"/>
      <c r="H551" s="34"/>
      <c r="I551" s="12"/>
      <c r="J551" s="144"/>
      <c r="K551" s="12"/>
      <c r="L551" s="12"/>
      <c r="M551" s="12"/>
      <c r="N551" s="12"/>
      <c r="O551" s="12"/>
      <c r="P551" s="12"/>
      <c r="Q551" s="49"/>
      <c r="R551" s="49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63"/>
      <c r="AG551" s="163"/>
      <c r="AH551" s="163"/>
      <c r="AI551" s="12"/>
      <c r="AJ551" s="12"/>
      <c r="AK551" s="12"/>
      <c r="AL551" s="12"/>
      <c r="AM551" s="12"/>
      <c r="AN551" s="12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</row>
    <row r="552" spans="1:52" s="2" customFormat="1" x14ac:dyDescent="0.2">
      <c r="A552" s="11"/>
      <c r="B552" s="9"/>
      <c r="C552" s="56"/>
      <c r="D552" s="9"/>
      <c r="E552" s="9"/>
      <c r="F552" s="37"/>
      <c r="G552" s="9"/>
      <c r="H552" s="9"/>
      <c r="I552" s="8"/>
      <c r="J552" s="130"/>
      <c r="K552" s="8"/>
      <c r="L552" s="8"/>
      <c r="M552" s="8"/>
      <c r="N552" s="8"/>
      <c r="O552" s="8"/>
      <c r="P552" s="8"/>
      <c r="Q552" s="39"/>
      <c r="R552" s="39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156"/>
      <c r="AG552" s="156"/>
      <c r="AH552" s="156"/>
      <c r="AI552" s="8"/>
      <c r="AJ552" s="8"/>
      <c r="AK552" s="8"/>
      <c r="AL552" s="8"/>
      <c r="AM552" s="8"/>
      <c r="AN552" s="8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s="2" customFormat="1" x14ac:dyDescent="0.2">
      <c r="A553" s="11"/>
      <c r="B553" s="9"/>
      <c r="C553" s="56"/>
      <c r="D553" s="9"/>
      <c r="E553" s="9"/>
      <c r="F553" s="37"/>
      <c r="G553" s="9"/>
      <c r="H553" s="9"/>
      <c r="I553" s="8"/>
      <c r="J553" s="130"/>
      <c r="K553" s="8"/>
      <c r="L553" s="8"/>
      <c r="M553" s="8"/>
      <c r="N553" s="8"/>
      <c r="O553" s="8"/>
      <c r="P553" s="8"/>
      <c r="Q553" s="39"/>
      <c r="R553" s="39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156"/>
      <c r="AG553" s="156"/>
      <c r="AH553" s="156"/>
      <c r="AI553" s="8"/>
      <c r="AJ553" s="8"/>
      <c r="AK553" s="8"/>
      <c r="AL553" s="8"/>
      <c r="AM553" s="8"/>
      <c r="AN553" s="8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s="2" customFormat="1" x14ac:dyDescent="0.2">
      <c r="A554" s="11"/>
      <c r="B554" s="9"/>
      <c r="C554" s="60"/>
      <c r="D554" s="9"/>
      <c r="E554" s="9"/>
      <c r="F554" s="9"/>
      <c r="G554" s="9"/>
      <c r="H554" s="9"/>
      <c r="I554" s="8"/>
      <c r="J554" s="130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156"/>
      <c r="AG554" s="156"/>
      <c r="AH554" s="156"/>
      <c r="AI554" s="8"/>
      <c r="AJ554" s="8"/>
      <c r="AK554" s="8"/>
      <c r="AL554" s="8"/>
      <c r="AM554" s="8"/>
      <c r="AN554" s="8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s="2" customFormat="1" x14ac:dyDescent="0.2">
      <c r="A555" s="11"/>
      <c r="B555" s="9"/>
      <c r="C555" s="60"/>
      <c r="D555" s="9"/>
      <c r="E555" s="9"/>
      <c r="F555" s="9"/>
      <c r="G555" s="9"/>
      <c r="H555" s="9"/>
      <c r="I555" s="8"/>
      <c r="J555" s="130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156"/>
      <c r="AG555" s="156"/>
      <c r="AH555" s="156"/>
      <c r="AI555" s="8"/>
      <c r="AJ555" s="8"/>
      <c r="AK555" s="8"/>
      <c r="AL555" s="8"/>
      <c r="AM555" s="8"/>
      <c r="AN555" s="8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s="2" customFormat="1" x14ac:dyDescent="0.2">
      <c r="A556" s="11"/>
      <c r="B556" s="9"/>
      <c r="C556" s="60"/>
      <c r="D556" s="9"/>
      <c r="E556" s="9"/>
      <c r="F556" s="9"/>
      <c r="G556" s="9"/>
      <c r="H556" s="9"/>
      <c r="I556" s="8"/>
      <c r="J556" s="130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156"/>
      <c r="AG556" s="156"/>
      <c r="AH556" s="156"/>
      <c r="AI556" s="8"/>
      <c r="AJ556" s="8"/>
      <c r="AK556" s="8"/>
      <c r="AL556" s="8"/>
      <c r="AM556" s="8"/>
      <c r="AN556" s="8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s="45" customFormat="1" x14ac:dyDescent="0.2">
      <c r="A557" s="11"/>
      <c r="B557" s="9"/>
      <c r="C557" s="60"/>
      <c r="D557" s="9"/>
      <c r="E557" s="9"/>
      <c r="F557" s="9"/>
      <c r="G557" s="9"/>
      <c r="H557" s="9"/>
      <c r="I557" s="8"/>
      <c r="J557" s="130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156"/>
      <c r="AG557" s="156"/>
      <c r="AH557" s="156"/>
      <c r="AI557" s="8"/>
      <c r="AJ557" s="8"/>
      <c r="AK557" s="8"/>
      <c r="AL557" s="8"/>
      <c r="AM557" s="8"/>
      <c r="AN557" s="8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s="2" customFormat="1" x14ac:dyDescent="0.2">
      <c r="A558" s="11"/>
      <c r="B558" s="9"/>
      <c r="C558" s="60"/>
      <c r="D558" s="9"/>
      <c r="E558" s="9"/>
      <c r="F558" s="9"/>
      <c r="G558" s="9"/>
      <c r="H558" s="9"/>
      <c r="I558" s="8"/>
      <c r="J558" s="130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156"/>
      <c r="AG558" s="156"/>
      <c r="AH558" s="156"/>
      <c r="AI558" s="8"/>
      <c r="AJ558" s="8"/>
      <c r="AK558" s="8"/>
      <c r="AL558" s="8"/>
      <c r="AM558" s="8"/>
      <c r="AN558" s="8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s="2" customFormat="1" x14ac:dyDescent="0.2">
      <c r="A559" s="11"/>
      <c r="B559" s="9"/>
      <c r="C559" s="60"/>
      <c r="D559" s="9"/>
      <c r="E559" s="9"/>
      <c r="F559" s="9"/>
      <c r="G559" s="9"/>
      <c r="H559" s="9"/>
      <c r="I559" s="8"/>
      <c r="J559" s="130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156"/>
      <c r="AG559" s="156"/>
      <c r="AH559" s="156"/>
      <c r="AI559" s="8"/>
      <c r="AJ559" s="8"/>
      <c r="AK559" s="8"/>
      <c r="AL559" s="8"/>
      <c r="AM559" s="8"/>
      <c r="AN559" s="8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s="2" customFormat="1" x14ac:dyDescent="0.2">
      <c r="B560" s="11"/>
      <c r="C560" s="59"/>
      <c r="D560" s="11"/>
      <c r="E560" s="11"/>
      <c r="F560" s="37"/>
      <c r="G560" s="9"/>
      <c r="H560" s="58"/>
      <c r="I560" s="8"/>
      <c r="J560" s="130"/>
      <c r="K560" s="8"/>
      <c r="L560" s="8"/>
      <c r="M560" s="8"/>
      <c r="N560" s="8"/>
      <c r="O560" s="8"/>
      <c r="P560" s="8"/>
      <c r="Q560" s="39"/>
      <c r="R560" s="39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156"/>
      <c r="AG560" s="156"/>
      <c r="AH560" s="156"/>
      <c r="AI560" s="8"/>
      <c r="AJ560" s="8"/>
      <c r="AK560" s="8"/>
      <c r="AL560" s="8"/>
      <c r="AM560" s="8"/>
      <c r="AN560" s="8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s="2" customFormat="1" x14ac:dyDescent="0.2">
      <c r="B561" s="11"/>
      <c r="C561" s="59"/>
      <c r="D561" s="11"/>
      <c r="E561" s="11"/>
      <c r="F561" s="37"/>
      <c r="G561" s="9"/>
      <c r="H561" s="58"/>
      <c r="I561" s="8"/>
      <c r="J561" s="130"/>
      <c r="K561" s="8"/>
      <c r="L561" s="8"/>
      <c r="M561" s="8"/>
      <c r="N561" s="8"/>
      <c r="O561" s="8"/>
      <c r="P561" s="8"/>
      <c r="Q561" s="39"/>
      <c r="R561" s="39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156"/>
      <c r="AG561" s="156"/>
      <c r="AH561" s="156"/>
      <c r="AI561" s="8"/>
      <c r="AJ561" s="8"/>
      <c r="AK561" s="8"/>
      <c r="AL561" s="8"/>
      <c r="AM561" s="8"/>
      <c r="AN561" s="8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s="45" customFormat="1" x14ac:dyDescent="0.25">
      <c r="C562" s="21"/>
      <c r="D562" s="10"/>
      <c r="E562" s="55"/>
      <c r="F562" s="44"/>
      <c r="G562" s="22"/>
      <c r="H562" s="10"/>
      <c r="I562" s="16"/>
      <c r="J562" s="146"/>
      <c r="K562" s="16"/>
      <c r="L562" s="16"/>
      <c r="M562" s="16"/>
      <c r="N562" s="16"/>
      <c r="O562" s="16"/>
      <c r="P562" s="15"/>
      <c r="Q562" s="16"/>
      <c r="R562" s="16"/>
      <c r="S562" s="23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165"/>
      <c r="AG562" s="165"/>
      <c r="AH562" s="165"/>
      <c r="AI562" s="16"/>
      <c r="AJ562" s="16"/>
      <c r="AK562" s="16"/>
      <c r="AL562" s="16"/>
      <c r="AM562" s="16"/>
      <c r="AN562" s="16"/>
    </row>
    <row r="563" spans="1:52" x14ac:dyDescent="0.25">
      <c r="A563" s="45"/>
      <c r="B563" s="45"/>
      <c r="C563" s="21"/>
      <c r="D563" s="10"/>
      <c r="E563" s="55"/>
      <c r="F563" s="44"/>
      <c r="G563" s="22"/>
      <c r="H563" s="10"/>
      <c r="I563" s="16"/>
      <c r="J563" s="146"/>
      <c r="K563" s="16"/>
      <c r="L563" s="16"/>
      <c r="M563" s="16"/>
      <c r="N563" s="16"/>
      <c r="O563" s="16"/>
      <c r="P563" s="15"/>
      <c r="Q563" s="16"/>
      <c r="R563" s="16"/>
      <c r="S563" s="23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165"/>
      <c r="AG563" s="165"/>
      <c r="AH563" s="165"/>
      <c r="AI563" s="16"/>
      <c r="AJ563" s="16"/>
      <c r="AK563" s="16"/>
      <c r="AL563" s="16"/>
      <c r="AM563" s="16"/>
      <c r="AN563" s="16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</row>
    <row r="564" spans="1:52" x14ac:dyDescent="0.25">
      <c r="B564" s="2"/>
      <c r="F564" s="44"/>
      <c r="G564" s="1"/>
      <c r="I564" s="64"/>
      <c r="J564" s="128"/>
      <c r="K564" s="64"/>
      <c r="L564" s="64"/>
      <c r="M564" s="113"/>
      <c r="N564" s="64"/>
      <c r="O564" s="64"/>
      <c r="P564" s="17"/>
      <c r="Q564" s="113"/>
      <c r="R564" s="64"/>
      <c r="S564" s="20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154"/>
      <c r="AG564" s="154"/>
      <c r="AH564" s="154"/>
      <c r="AI564" s="64"/>
      <c r="AJ564" s="64"/>
      <c r="AK564" s="64"/>
      <c r="AL564" s="64"/>
      <c r="AM564" s="64"/>
      <c r="AN564" s="64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1:52" x14ac:dyDescent="0.25">
      <c r="B565" s="2"/>
      <c r="F565" s="44"/>
      <c r="G565" s="1"/>
      <c r="I565" s="64"/>
      <c r="J565" s="128"/>
      <c r="K565" s="64"/>
      <c r="L565" s="64"/>
      <c r="M565" s="113"/>
      <c r="N565" s="64"/>
      <c r="O565" s="64"/>
      <c r="P565" s="17"/>
      <c r="Q565" s="113"/>
      <c r="R565" s="64"/>
      <c r="S565" s="20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154"/>
      <c r="AG565" s="154"/>
      <c r="AH565" s="154"/>
      <c r="AI565" s="64"/>
      <c r="AJ565" s="64"/>
      <c r="AK565" s="64"/>
      <c r="AL565" s="64"/>
      <c r="AM565" s="64"/>
      <c r="AN565" s="64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1:52" s="9" customFormat="1" x14ac:dyDescent="0.2">
      <c r="A566" s="45"/>
      <c r="B566" s="45"/>
      <c r="C566" s="21"/>
      <c r="D566" s="10"/>
      <c r="E566" s="55"/>
      <c r="F566" s="44"/>
      <c r="G566" s="22"/>
      <c r="H566" s="10"/>
      <c r="I566" s="16"/>
      <c r="J566" s="146"/>
      <c r="K566" s="16"/>
      <c r="L566" s="16"/>
      <c r="M566" s="16"/>
      <c r="N566" s="16"/>
      <c r="O566" s="16"/>
      <c r="P566" s="15"/>
      <c r="Q566" s="16"/>
      <c r="R566" s="16"/>
      <c r="S566" s="23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165"/>
      <c r="AG566" s="165"/>
      <c r="AH566" s="165"/>
      <c r="AI566" s="16"/>
      <c r="AJ566" s="16"/>
      <c r="AK566" s="16"/>
      <c r="AL566" s="16"/>
      <c r="AM566" s="16"/>
      <c r="AN566" s="16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</row>
    <row r="567" spans="1:52" s="34" customFormat="1" x14ac:dyDescent="0.2">
      <c r="A567" s="45"/>
      <c r="B567" s="45"/>
      <c r="C567" s="21"/>
      <c r="D567" s="10"/>
      <c r="E567" s="55"/>
      <c r="F567" s="44"/>
      <c r="G567" s="22"/>
      <c r="H567" s="10"/>
      <c r="I567" s="16"/>
      <c r="J567" s="146"/>
      <c r="K567" s="16"/>
      <c r="L567" s="16"/>
      <c r="M567" s="16"/>
      <c r="N567" s="16"/>
      <c r="O567" s="16"/>
      <c r="P567" s="15"/>
      <c r="Q567" s="16"/>
      <c r="R567" s="16"/>
      <c r="S567" s="23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165"/>
      <c r="AG567" s="165"/>
      <c r="AH567" s="165"/>
      <c r="AI567" s="16"/>
      <c r="AJ567" s="16"/>
      <c r="AK567" s="16"/>
      <c r="AL567" s="16"/>
      <c r="AM567" s="16"/>
      <c r="AN567" s="16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</row>
    <row r="568" spans="1:52" s="34" customFormat="1" x14ac:dyDescent="0.2">
      <c r="A568" s="2"/>
      <c r="B568" s="58"/>
      <c r="C568" s="60"/>
      <c r="D568" s="58"/>
      <c r="E568" s="58"/>
      <c r="F568" s="58"/>
      <c r="G568" s="58"/>
      <c r="H568" s="58"/>
      <c r="I568" s="64"/>
      <c r="J568" s="128"/>
      <c r="K568" s="64"/>
      <c r="L568" s="64"/>
      <c r="M568" s="113"/>
      <c r="N568" s="64"/>
      <c r="O568" s="64"/>
      <c r="P568" s="64"/>
      <c r="Q568" s="19"/>
      <c r="R568" s="19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154"/>
      <c r="AG568" s="154"/>
      <c r="AH568" s="154"/>
      <c r="AI568" s="64"/>
      <c r="AJ568" s="64"/>
      <c r="AK568" s="64"/>
      <c r="AL568" s="64"/>
      <c r="AM568" s="64"/>
      <c r="AN568" s="64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</row>
    <row r="569" spans="1:52" s="9" customFormat="1" x14ac:dyDescent="0.2">
      <c r="A569" s="46"/>
      <c r="B569" s="46"/>
      <c r="C569" s="47"/>
      <c r="D569" s="46"/>
      <c r="E569" s="34"/>
      <c r="F569" s="34"/>
      <c r="G569" s="34"/>
      <c r="H569" s="10"/>
      <c r="I569" s="12"/>
      <c r="J569" s="144"/>
      <c r="K569" s="12"/>
      <c r="L569" s="12"/>
      <c r="M569" s="12"/>
      <c r="N569" s="12"/>
      <c r="O569" s="12"/>
      <c r="P569" s="12"/>
      <c r="Q569" s="49"/>
      <c r="R569" s="49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63"/>
      <c r="AG569" s="163"/>
      <c r="AH569" s="163"/>
      <c r="AI569" s="12"/>
      <c r="AJ569" s="12"/>
      <c r="AK569" s="12"/>
      <c r="AL569" s="12"/>
      <c r="AM569" s="12"/>
      <c r="AN569" s="12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</row>
    <row r="570" spans="1:52" s="9" customFormat="1" x14ac:dyDescent="0.2">
      <c r="A570" s="46"/>
      <c r="B570" s="46"/>
      <c r="C570" s="47"/>
      <c r="D570" s="46"/>
      <c r="E570" s="34"/>
      <c r="F570" s="54"/>
      <c r="G570" s="34"/>
      <c r="H570" s="10"/>
      <c r="I570" s="12"/>
      <c r="J570" s="144"/>
      <c r="K570" s="12"/>
      <c r="L570" s="12"/>
      <c r="M570" s="12"/>
      <c r="N570" s="12"/>
      <c r="O570" s="12"/>
      <c r="P570" s="12"/>
      <c r="Q570" s="49"/>
      <c r="R570" s="49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63"/>
      <c r="AG570" s="163"/>
      <c r="AH570" s="163"/>
      <c r="AI570" s="12"/>
      <c r="AJ570" s="12"/>
      <c r="AK570" s="12"/>
      <c r="AL570" s="12"/>
      <c r="AM570" s="12"/>
      <c r="AN570" s="12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</row>
  </sheetData>
  <sheetProtection formatColumns="0" insertHyperlinks="0"/>
  <sortState xmlns:xlrd2="http://schemas.microsoft.com/office/spreadsheetml/2017/richdata2" ref="A3:AZ601">
    <sortCondition ref="A3:A601"/>
    <sortCondition ref="B3:B601"/>
    <sortCondition ref="C3:C601"/>
  </sortState>
  <dataValidations disablePrompts="1" count="2">
    <dataValidation type="list" allowBlank="1" showInputMessage="1" showErrorMessage="1" error="Kan endast besvaras med JA eller NEJ" sqref="Y313 Y315:Y318" xr:uid="{00000000-0002-0000-0000-000000000000}">
      <formula1>$Y$3:$Y$3</formula1>
    </dataValidation>
    <dataValidation type="list" allowBlank="1" showInputMessage="1" showErrorMessage="1" error="Kan endast besvaras med JA eller NEJ" sqref="V313 V315:V318" xr:uid="{00000000-0002-0000-0000-000001000000}">
      <formula1>$V$3:$V$3</formula1>
    </dataValidation>
  </dataValidations>
  <hyperlinks>
    <hyperlink ref="M516" r:id="rId1" xr:uid="{00000000-0004-0000-0000-000000000000}"/>
    <hyperlink ref="N516" r:id="rId2" xr:uid="{00000000-0004-0000-0000-000001000000}"/>
    <hyperlink ref="O516" r:id="rId3" xr:uid="{00000000-0004-0000-0000-000002000000}"/>
    <hyperlink ref="M517" r:id="rId4" xr:uid="{00000000-0004-0000-0000-000003000000}"/>
    <hyperlink ref="N517" r:id="rId5" xr:uid="{00000000-0004-0000-0000-000004000000}"/>
    <hyperlink ref="O517" r:id="rId6" xr:uid="{00000000-0004-0000-0000-000005000000}"/>
    <hyperlink ref="M55" r:id="rId7" xr:uid="{00000000-0004-0000-0000-000006000000}"/>
    <hyperlink ref="M70" r:id="rId8" xr:uid="{00000000-0004-0000-0000-000007000000}"/>
    <hyperlink ref="M56" r:id="rId9" xr:uid="{00000000-0004-0000-0000-000008000000}"/>
    <hyperlink ref="M57" r:id="rId10" xr:uid="{00000000-0004-0000-0000-000009000000}"/>
    <hyperlink ref="M58" r:id="rId11" xr:uid="{00000000-0004-0000-0000-00000A000000}"/>
    <hyperlink ref="M59" r:id="rId12" xr:uid="{00000000-0004-0000-0000-00000B000000}"/>
    <hyperlink ref="M60" r:id="rId13" xr:uid="{00000000-0004-0000-0000-00000C000000}"/>
    <hyperlink ref="M61" r:id="rId14" xr:uid="{00000000-0004-0000-0000-00000D000000}"/>
    <hyperlink ref="M62" r:id="rId15" xr:uid="{00000000-0004-0000-0000-00000E000000}"/>
    <hyperlink ref="M63" r:id="rId16" xr:uid="{00000000-0004-0000-0000-00000F000000}"/>
    <hyperlink ref="M64" r:id="rId17" xr:uid="{00000000-0004-0000-0000-000010000000}"/>
    <hyperlink ref="M65" r:id="rId18" xr:uid="{00000000-0004-0000-0000-000011000000}"/>
    <hyperlink ref="M66" r:id="rId19" xr:uid="{00000000-0004-0000-0000-000012000000}"/>
    <hyperlink ref="M67" r:id="rId20" xr:uid="{00000000-0004-0000-0000-000013000000}"/>
    <hyperlink ref="M68" r:id="rId21" xr:uid="{00000000-0004-0000-0000-000014000000}"/>
    <hyperlink ref="M69" r:id="rId22" xr:uid="{00000000-0004-0000-0000-000015000000}"/>
    <hyperlink ref="M146" r:id="rId23" xr:uid="{00000000-0004-0000-0000-000016000000}"/>
    <hyperlink ref="M143" r:id="rId24" xr:uid="{00000000-0004-0000-0000-000017000000}"/>
    <hyperlink ref="M511" r:id="rId25" xr:uid="{00000000-0004-0000-0000-000018000000}"/>
    <hyperlink ref="O511" r:id="rId26" xr:uid="{00000000-0004-0000-0000-000019000000}"/>
    <hyperlink ref="M526" r:id="rId27" xr:uid="{00000000-0004-0000-0000-00001A000000}"/>
    <hyperlink ref="M527" r:id="rId28" xr:uid="{00000000-0004-0000-0000-00001B000000}"/>
    <hyperlink ref="M142" r:id="rId29" xr:uid="{00000000-0004-0000-0000-00001C000000}"/>
    <hyperlink ref="N142" r:id="rId30" xr:uid="{00000000-0004-0000-0000-00001D000000}"/>
    <hyperlink ref="M117" r:id="rId31" xr:uid="{00000000-0004-0000-0000-00001E000000}"/>
    <hyperlink ref="M118" r:id="rId32" xr:uid="{00000000-0004-0000-0000-00001F000000}"/>
    <hyperlink ref="M217" r:id="rId33" xr:uid="{7DD486A0-5F00-4FB4-8183-02A62D448CA0}"/>
    <hyperlink ref="M218" r:id="rId34" xr:uid="{5B0111B5-511E-459B-A0D6-317C6F6F50F6}"/>
    <hyperlink ref="M219" r:id="rId35" xr:uid="{00C6C705-7FE3-4373-BDE6-87A26A49D229}"/>
    <hyperlink ref="M220" r:id="rId36" xr:uid="{694D12A8-9FAB-4F87-9DED-0E2F06F38ECE}"/>
    <hyperlink ref="M221" r:id="rId37" xr:uid="{04BCCB45-29E9-4805-88BB-425667F607E3}"/>
    <hyperlink ref="M222" r:id="rId38" xr:uid="{4C2A8622-5135-4F46-9951-1FD177317E4E}"/>
    <hyperlink ref="M223" r:id="rId39" xr:uid="{930F035F-6FA5-4E60-9C23-DB79DBEA3A51}"/>
    <hyperlink ref="M225" r:id="rId40" xr:uid="{AE31EFB6-7948-4739-AED9-410BC6B3E347}"/>
    <hyperlink ref="M226" r:id="rId41" xr:uid="{25A16C2D-263A-469A-A1E8-EE909B45E5A0}"/>
    <hyperlink ref="M228" r:id="rId42" xr:uid="{6E4F129D-2484-495D-938F-7A135E433107}"/>
    <hyperlink ref="M229" r:id="rId43" xr:uid="{3A76D7EF-3002-464A-A293-2E10F81198A8}"/>
    <hyperlink ref="M230" r:id="rId44" xr:uid="{EAE35270-A6FA-424E-851C-5DEF179EDB32}"/>
    <hyperlink ref="M231" r:id="rId45" xr:uid="{C0C063CB-3070-4334-802B-DA88912A4A95}"/>
    <hyperlink ref="M233" r:id="rId46" xr:uid="{43DA5879-BD64-40ED-B6D5-A23146D8F6AB}"/>
    <hyperlink ref="M259" r:id="rId47" xr:uid="{60E2F56E-D433-495A-B2C3-C8F700782442}"/>
    <hyperlink ref="M261" r:id="rId48" xr:uid="{C484EB97-C4E5-470D-B09F-ABD60FDD7E16}"/>
    <hyperlink ref="M262" r:id="rId49" xr:uid="{E8CFD514-B95D-42C7-B165-C37B0617F806}"/>
    <hyperlink ref="M263" r:id="rId50" xr:uid="{7F56026F-16A9-492D-A1C3-A4141EDB77E8}"/>
    <hyperlink ref="M264" r:id="rId51" xr:uid="{616A6BE3-E394-46EE-A086-A433B0DA2D13}"/>
    <hyperlink ref="M265" r:id="rId52" xr:uid="{DF22972D-DE36-4578-970A-EB0DFA989171}"/>
    <hyperlink ref="M266" r:id="rId53" xr:uid="{359EA0D9-5B97-4727-B9F5-DCCF2A5DCE6E}"/>
    <hyperlink ref="M267" r:id="rId54" xr:uid="{E267493B-96BB-4526-8D3C-4DBDDC90C151}"/>
    <hyperlink ref="M268" r:id="rId55" xr:uid="{49371FAE-07E1-4392-9F3C-A5A28E81D1BF}"/>
    <hyperlink ref="M269" r:id="rId56" xr:uid="{3143C99F-7F09-48A1-B9B2-5A4248ACFB7F}"/>
    <hyperlink ref="M270" r:id="rId57" xr:uid="{6F6E2D21-3FF7-4E16-9089-A73002199E00}"/>
    <hyperlink ref="M271" r:id="rId58" xr:uid="{E97ED4CF-B29A-4D34-B150-337D5277A246}"/>
    <hyperlink ref="M272" r:id="rId59" xr:uid="{FD57F42B-6887-4C0D-9E02-58E22E52040E}"/>
    <hyperlink ref="M273" r:id="rId60" xr:uid="{4AEC7F76-4A5E-47DB-A48E-32CC80858EBF}"/>
    <hyperlink ref="M274" r:id="rId61" xr:uid="{E60B40DC-1D0B-40A4-B169-19DE3AD7F589}"/>
    <hyperlink ref="M275" r:id="rId62" xr:uid="{00592513-3C50-4127-9CAD-41FE9D029EFD}"/>
    <hyperlink ref="M276" r:id="rId63" xr:uid="{3B06A2E3-38CC-435A-BEB5-045DACE89320}"/>
    <hyperlink ref="M277" r:id="rId64" xr:uid="{ECD8ECA5-1F6C-4E56-90E6-C98ED3EC1BF3}"/>
    <hyperlink ref="M278" r:id="rId65" xr:uid="{A5650FC4-8939-4FC7-8DE3-CB28D3D668D5}"/>
    <hyperlink ref="M279" r:id="rId66" xr:uid="{E6FD04A2-F35F-4183-8A57-C816CE96E75B}"/>
    <hyperlink ref="M280" r:id="rId67" xr:uid="{E045909C-BA9D-4668-9153-2BCBF2DF4EFC}"/>
    <hyperlink ref="M281" r:id="rId68" xr:uid="{B6D6C207-DFEC-43F8-869C-28CD2B04E33C}"/>
    <hyperlink ref="M282" r:id="rId69" xr:uid="{1C7C3C52-589C-4E99-BEFC-994A5BE4096E}"/>
    <hyperlink ref="M283" r:id="rId70" xr:uid="{D5A657A0-95B2-4E71-83E6-AA67996C9341}"/>
    <hyperlink ref="M284" r:id="rId71" xr:uid="{3CAB2633-60DF-4CF1-8D74-B166C412A7AE}"/>
    <hyperlink ref="M285" r:id="rId72" xr:uid="{140F625B-9861-4A43-B906-87D6BF2CD320}"/>
    <hyperlink ref="M286" r:id="rId73" xr:uid="{BDD47E49-BF9E-4AB4-A335-8271113532F3}"/>
    <hyperlink ref="M287" r:id="rId74" xr:uid="{9522EABF-E650-4380-B2F1-787066E0076E}"/>
    <hyperlink ref="M288" r:id="rId75" xr:uid="{A19D9F69-1CC5-4948-806C-83B490ACBCAB}"/>
    <hyperlink ref="M289" r:id="rId76" xr:uid="{EE730083-0EED-4273-BB9E-75B4A9876BD4}"/>
    <hyperlink ref="M290" r:id="rId77" xr:uid="{DB0B4A21-F9AA-4752-B46E-FFB333433C0E}"/>
    <hyperlink ref="M291" r:id="rId78" xr:uid="{EF3F3DB8-4C65-4F97-A845-BC7A6DF00CAC}"/>
    <hyperlink ref="M292" r:id="rId79" xr:uid="{6B5F1669-DBEC-416A-A754-5A9F236C924F}"/>
    <hyperlink ref="M293" r:id="rId80" xr:uid="{2C78FE88-7D99-4491-BB2F-E8E3E830CAFF}"/>
    <hyperlink ref="M294" r:id="rId81" xr:uid="{64CD9EC9-8FB8-419C-AE83-FCC1FC25B48B}"/>
    <hyperlink ref="M295" r:id="rId82" xr:uid="{81CC8DEB-EDAA-4AA7-9405-74D89F30FC42}"/>
    <hyperlink ref="M296" r:id="rId83" xr:uid="{ABA0A4EA-A575-4FE5-9E24-89FF30A2811C}"/>
    <hyperlink ref="M297" r:id="rId84" xr:uid="{A26C1EBF-D39D-4C34-95B4-40627D63EF00}"/>
    <hyperlink ref="M298" r:id="rId85" xr:uid="{4D4D5967-E757-405E-ABB8-15584DF6A68D}"/>
    <hyperlink ref="M299" r:id="rId86" xr:uid="{F600BD64-9774-42C5-AED1-1D5E7EF2B7FC}"/>
    <hyperlink ref="M300" r:id="rId87" xr:uid="{4FCFFF8C-C9E5-4DC8-835E-D7BD4D7440A9}"/>
    <hyperlink ref="M301" r:id="rId88" xr:uid="{F8AF4D0E-84BD-4EAE-BA25-C8302250921C}"/>
    <hyperlink ref="M302" r:id="rId89" xr:uid="{C8276283-0E87-4193-ABE0-AF8DDE94143E}"/>
    <hyperlink ref="M303" r:id="rId90" xr:uid="{4EE1DEAC-086C-4E42-A6BB-FCBC8885D941}"/>
    <hyperlink ref="M304" r:id="rId91" xr:uid="{B9F1DE4A-5128-4A3C-A53F-38D23298DC73}"/>
    <hyperlink ref="M305" r:id="rId92" xr:uid="{E67D683D-5CB2-41C5-B1C2-6EEC32D1606A}"/>
    <hyperlink ref="M306" r:id="rId93" xr:uid="{766D507D-3F02-4AAB-AC4D-F78AEB10DF5C}"/>
    <hyperlink ref="M307" r:id="rId94" xr:uid="{E1415CAF-85BC-412C-9C24-F575B2FE26F7}"/>
    <hyperlink ref="M308" r:id="rId95" xr:uid="{3F48A2F4-B05C-45B1-B314-BB73BDBE33B4}"/>
    <hyperlink ref="M309" r:id="rId96" xr:uid="{FC43A49B-48C7-4CBB-8D2B-160E9899E857}"/>
    <hyperlink ref="M311" r:id="rId97" xr:uid="{1588F9E1-6DD0-46FC-B3AF-721D4DED43E9}"/>
    <hyperlink ref="M312" r:id="rId98" xr:uid="{89047AA7-8B08-42E7-8E3C-6820FC01FBB9}"/>
    <hyperlink ref="M313" r:id="rId99" xr:uid="{6BA307D1-B496-48C4-9C02-E063381CC749}"/>
    <hyperlink ref="M314" r:id="rId100" xr:uid="{ADC229E6-DB4A-4F7C-BE79-371793DA1B0A}"/>
    <hyperlink ref="M315" r:id="rId101" xr:uid="{1D835857-F465-4BE7-8EAA-5657E68C82D5}"/>
    <hyperlink ref="M316" r:id="rId102" xr:uid="{C07790AE-9CF1-4C66-A139-97D12B38D4AA}"/>
    <hyperlink ref="M317" r:id="rId103" xr:uid="{90A97ED1-4149-42B6-952D-E118A027F18D}"/>
    <hyperlink ref="M318" r:id="rId104" xr:uid="{A671B0AB-65ED-49F2-966F-777928CE940A}"/>
    <hyperlink ref="M319" r:id="rId105" xr:uid="{4A7A804E-0733-4922-B44B-2E558A895825}"/>
    <hyperlink ref="M320" r:id="rId106" xr:uid="{CAE6B440-8870-4BF3-941C-CC4326EE9712}"/>
    <hyperlink ref="M322" r:id="rId107" xr:uid="{2528CD78-A6D1-49FB-A5D7-114B18A000D8}"/>
    <hyperlink ref="M323" r:id="rId108" xr:uid="{5C219880-150F-4C31-A2F8-9F47EBA5960A}"/>
    <hyperlink ref="M324" r:id="rId109" xr:uid="{6897021C-2125-4211-B0E5-F39442864BDF}"/>
    <hyperlink ref="M325" r:id="rId110" xr:uid="{AE77B391-18D5-4330-8756-AD078939BBAA}"/>
    <hyperlink ref="M334" r:id="rId111" xr:uid="{0E89FAF0-45FD-4840-BE71-5ED24EEA68C3}"/>
    <hyperlink ref="M335" r:id="rId112" xr:uid="{173DB4FA-50E6-49EE-BF33-44119C77D3F9}"/>
    <hyperlink ref="M336" r:id="rId113" xr:uid="{2F9836D8-1801-4E82-8016-96F91D04480C}"/>
    <hyperlink ref="M337" r:id="rId114" xr:uid="{364EB1EF-BE1B-467A-B442-51B14C78B48E}"/>
    <hyperlink ref="M338" r:id="rId115" xr:uid="{BFBB8BE0-AFB8-452F-B75A-4F26DD2B3E2D}"/>
    <hyperlink ref="M339" r:id="rId116" xr:uid="{3E7B80AA-5595-4ABA-80F6-3DF6187A04F9}"/>
    <hyperlink ref="M340" r:id="rId117" xr:uid="{DD97E329-8913-4A17-B16E-338324571B13}"/>
    <hyperlink ref="M341" r:id="rId118" xr:uid="{A9BF4D17-EA2D-4840-B323-0DF56DBC4472}"/>
    <hyperlink ref="M342" r:id="rId119" xr:uid="{58403144-3307-4FB6-9B77-2EF5DA25ABE9}"/>
    <hyperlink ref="M343" r:id="rId120" xr:uid="{15F084D5-D4FD-45F9-9F31-2B2D6F27BC67}"/>
    <hyperlink ref="M344" r:id="rId121" xr:uid="{88AE45B6-AEFB-4083-B032-0196EB295250}"/>
    <hyperlink ref="M345" r:id="rId122" xr:uid="{A0B40080-1848-4AB8-81E0-B3436BE683B4}"/>
    <hyperlink ref="M346" r:id="rId123" xr:uid="{FE188150-C509-46AD-A82D-CB65231E3782}"/>
    <hyperlink ref="M347" r:id="rId124" xr:uid="{23BDB00C-10B7-416C-B65B-255A39D30252}"/>
    <hyperlink ref="M348" r:id="rId125" xr:uid="{B13B7AD6-0FA7-42FE-82FB-75165B0A401F}"/>
    <hyperlink ref="M349" r:id="rId126" xr:uid="{DA6214AE-BE36-4CC0-A47C-2B920A133415}"/>
    <hyperlink ref="M350" r:id="rId127" xr:uid="{16516055-1C88-4970-B1CA-59E0D63FB534}"/>
    <hyperlink ref="M351" r:id="rId128" xr:uid="{FBBF832E-38A0-4275-BB4E-DAADCEF8A5E2}"/>
    <hyperlink ref="M352" r:id="rId129" xr:uid="{918E745A-DE76-4192-B5F1-718BB380B087}"/>
    <hyperlink ref="M353" r:id="rId130" xr:uid="{1350C4E6-E25D-4D2A-8BB6-F27F2ECD04E3}"/>
    <hyperlink ref="M354" r:id="rId131" xr:uid="{F235B965-1893-4758-80EE-12A8333EA694}"/>
    <hyperlink ref="M355" r:id="rId132" xr:uid="{B875070D-E0FC-41E1-ADB9-CCF2E2972011}"/>
    <hyperlink ref="M356" r:id="rId133" xr:uid="{C3590114-DB1A-4420-979B-8C7E67084FD8}"/>
    <hyperlink ref="M357" r:id="rId134" xr:uid="{5DF22CF6-B8E4-4BAE-BA49-EBAD1108BD4B}"/>
    <hyperlink ref="M358" r:id="rId135" xr:uid="{F850EE3A-C865-4B96-A50B-9826E007BB7F}"/>
    <hyperlink ref="M359" r:id="rId136" xr:uid="{386DFD09-94AF-4587-9014-7CF9D57A74D6}"/>
    <hyperlink ref="M360" r:id="rId137" xr:uid="{0EF91D2D-D07A-4E03-8713-83E67722B784}"/>
    <hyperlink ref="M361" r:id="rId138" xr:uid="{204FDAA7-5566-4BAB-A5ED-5F58CA88B364}"/>
    <hyperlink ref="M362" r:id="rId139" xr:uid="{8A4CE894-EE12-49E8-8FA5-4E6547B63B07}"/>
    <hyperlink ref="M363" r:id="rId140" xr:uid="{AD081D8F-5348-4866-8282-8C18E01AFD9A}"/>
    <hyperlink ref="M364" r:id="rId141" xr:uid="{DBB3882A-FC45-4AA8-B416-C5E381579FF7}"/>
    <hyperlink ref="M365" r:id="rId142" xr:uid="{D39E7C22-FC7F-4809-B483-EBA6BE1756B6}"/>
    <hyperlink ref="M366" r:id="rId143" xr:uid="{C52A1354-A289-4ACB-B546-74DEB9FE6492}"/>
    <hyperlink ref="M367" r:id="rId144" xr:uid="{CDAA9A1F-B5B2-4A25-A984-7FBA3504EDD9}"/>
    <hyperlink ref="M368" r:id="rId145" xr:uid="{A3C78D15-DB4A-4727-8E2A-0AED8F4C81FC}"/>
    <hyperlink ref="M369" r:id="rId146" xr:uid="{5F668BE8-A0B9-461C-828D-AC6E7D3323C3}"/>
    <hyperlink ref="M370" r:id="rId147" xr:uid="{3F56F4E4-F165-40C0-9F7F-2E3754134495}"/>
    <hyperlink ref="M371" r:id="rId148" xr:uid="{450F83C8-10C4-4F41-AA0C-88EE8C2184FE}"/>
    <hyperlink ref="M372" r:id="rId149" xr:uid="{CD574F8C-26D2-440F-95F0-A133C2C674D5}"/>
    <hyperlink ref="M373" r:id="rId150" xr:uid="{F3796B1F-7450-4B73-B285-599BE39454A6}"/>
    <hyperlink ref="M374" r:id="rId151" xr:uid="{1C27539C-254C-4954-B4F3-25D9CC679696}"/>
    <hyperlink ref="M375" r:id="rId152" xr:uid="{32388A50-C1E5-4228-9264-61ECA42FC521}"/>
    <hyperlink ref="M376" r:id="rId153" xr:uid="{CD3D2DA7-BA37-400E-B976-3E74897077A6}"/>
    <hyperlink ref="M377" r:id="rId154" xr:uid="{BFED5570-6E14-4203-A054-426F3DBA408C}"/>
    <hyperlink ref="M378" r:id="rId155" xr:uid="{9ACD0CAD-6528-47F5-BD1E-BE053413E7A3}"/>
    <hyperlink ref="M379" r:id="rId156" xr:uid="{12A77D63-0989-496C-AF33-D89EFEDFD599}"/>
    <hyperlink ref="M380" r:id="rId157" xr:uid="{8099A144-C8E7-4A7D-90D9-9C077C838E3A}"/>
    <hyperlink ref="M381" r:id="rId158" xr:uid="{E4250318-1A20-49C3-9791-2EB45DD4F226}"/>
    <hyperlink ref="M382" r:id="rId159" xr:uid="{DFE22730-4EE5-404D-B035-F328140C4E3E}"/>
    <hyperlink ref="M383" r:id="rId160" xr:uid="{D61AC617-9268-43BF-9697-160E254CA954}"/>
    <hyperlink ref="M384" r:id="rId161" xr:uid="{B5CF9201-9747-411F-BA25-6F589F8AA0FE}"/>
    <hyperlink ref="M385" r:id="rId162" xr:uid="{C05D4D6F-B4AC-40B2-9822-E0CCFD37A6FA}"/>
    <hyperlink ref="M386" r:id="rId163" xr:uid="{992073AC-DC5C-42A6-AD2C-6ABC9E914FE3}"/>
    <hyperlink ref="M387" r:id="rId164" xr:uid="{7487A579-8111-4B48-AFB0-DADDDF113414}"/>
    <hyperlink ref="M388" r:id="rId165" xr:uid="{DD070EBC-CFEA-4D67-B556-431C24E0BACA}"/>
    <hyperlink ref="M389" r:id="rId166" xr:uid="{4AF1F036-1157-4E3E-A84A-DF8394DCF4F5}"/>
    <hyperlink ref="M390" r:id="rId167" xr:uid="{5B126E72-0A28-4EB4-93DF-199B598F90DD}"/>
    <hyperlink ref="M391" r:id="rId168" xr:uid="{C702D35D-1E8F-4D4F-A705-F479268588B0}"/>
    <hyperlink ref="M392" r:id="rId169" xr:uid="{A4A1CCA2-91EA-4816-AC96-220C9291A36B}"/>
    <hyperlink ref="M393" r:id="rId170" xr:uid="{A0FA699D-A2AF-41E2-8B04-0CD10E640A62}"/>
    <hyperlink ref="M394" r:id="rId171" xr:uid="{AA6B4B0E-7DD3-4B5D-9B27-0C70894E378B}"/>
    <hyperlink ref="M395" r:id="rId172" xr:uid="{93C7BFC5-F87F-40A1-9763-262D71448CB6}"/>
    <hyperlink ref="M396" r:id="rId173" xr:uid="{C2B2B900-FD8E-446D-9348-6EEE16E7212A}"/>
    <hyperlink ref="M397" r:id="rId174" xr:uid="{FA563D6E-6D35-4AA3-9ADC-831C11613C55}"/>
    <hyperlink ref="M398" r:id="rId175" xr:uid="{94CB1084-3DEC-40EF-B181-76DD4D467D08}"/>
    <hyperlink ref="M399" r:id="rId176" xr:uid="{6577C8DE-8C02-4FC0-85A6-F6BACBDF5EBD}"/>
    <hyperlink ref="M400" r:id="rId177" xr:uid="{CBC33454-291F-40B7-B9D7-3579AF7974A1}"/>
    <hyperlink ref="M401" r:id="rId178" xr:uid="{5AF4EA7F-A8DB-4B84-9F01-BFE33D81C901}"/>
    <hyperlink ref="M402" r:id="rId179" xr:uid="{3908783E-20B6-43AE-8A26-A525AFA71B0B}"/>
    <hyperlink ref="M403" r:id="rId180" xr:uid="{F3D25071-A8C2-4C53-BE59-73FFCA3C33A9}"/>
    <hyperlink ref="M404" r:id="rId181" xr:uid="{2F949FF8-17FE-4442-9AA7-DE9FAD6DA99E}"/>
    <hyperlink ref="M405" r:id="rId182" xr:uid="{B0176C2F-A928-4C89-8CDF-984657F8DE05}"/>
    <hyperlink ref="M406" r:id="rId183" xr:uid="{C6F2D25A-09B2-494D-A161-EFE2DE2C23B5}"/>
    <hyperlink ref="M407" r:id="rId184" xr:uid="{996BC7EE-5313-4758-9D22-7DDCFEC1890D}"/>
    <hyperlink ref="M408" r:id="rId185" xr:uid="{B418216B-4FE4-4BA2-9F4C-04E211535A6A}"/>
    <hyperlink ref="M409" r:id="rId186" xr:uid="{A1BDF5DD-1633-4D2D-BDF0-556CFBFDD82D}"/>
    <hyperlink ref="M410" r:id="rId187" xr:uid="{55FBF2AC-750D-4142-B78C-A4A3C8D01C3C}"/>
    <hyperlink ref="M411" r:id="rId188" xr:uid="{CDA09606-5250-4378-87CE-E4691405ED1D}"/>
    <hyperlink ref="M412" r:id="rId189" xr:uid="{E1C0EF3E-3EAF-433E-8136-DD8177BD7838}"/>
    <hyperlink ref="M413" r:id="rId190" xr:uid="{0BC12653-0FBB-41CD-BC20-3BD32477F41C}"/>
    <hyperlink ref="M414" r:id="rId191" xr:uid="{867BC5E4-000F-4AD7-B419-7A61D849CA6C}"/>
    <hyperlink ref="M415" r:id="rId192" xr:uid="{C133D7A9-2936-48C4-B5BC-2D3FE0CA2136}"/>
    <hyperlink ref="M416" r:id="rId193" xr:uid="{31F0ACB5-D22A-4E18-94AA-2F63454F7307}"/>
    <hyperlink ref="M418" r:id="rId194" xr:uid="{1775DE55-B6D2-48E7-BA65-1F2928A5AD15}"/>
    <hyperlink ref="M420" r:id="rId195" xr:uid="{91DCA0FA-9A5C-4FB1-A105-4AB96DE6C120}"/>
    <hyperlink ref="M421" r:id="rId196" xr:uid="{E8A414CC-D663-4A7E-9C35-9BDF771E66A9}"/>
    <hyperlink ref="M417" r:id="rId197" xr:uid="{E9B981F8-8E21-46A8-AB48-B9192BBC88D8}"/>
    <hyperlink ref="M419" r:id="rId198" xr:uid="{92E03BAC-1835-49BB-87EA-D986927E59FD}"/>
    <hyperlink ref="M422" r:id="rId199" xr:uid="{AC660BA3-F4A6-448F-9509-FA7F095BB5EB}"/>
    <hyperlink ref="M423" r:id="rId200" xr:uid="{E7FE45CD-EDAC-4FED-8C5C-A7CC4308A32B}"/>
    <hyperlink ref="M425" r:id="rId201" xr:uid="{24FB2EF6-B2DC-45D6-9796-AEB7112E8B8F}"/>
    <hyperlink ref="M424" r:id="rId202" xr:uid="{61F6F49B-B5E0-426C-8BD9-8C8DE929F9EF}"/>
    <hyperlink ref="M426" r:id="rId203" xr:uid="{0914A5D9-3CFA-432E-B298-93596A6C1450}"/>
    <hyperlink ref="M427" r:id="rId204" xr:uid="{86AC0296-2976-40B8-8A76-392D3CA2E4F8}"/>
    <hyperlink ref="M428" r:id="rId205" xr:uid="{D00A9365-CE4A-4E59-B9F2-F72BFFC08D4D}"/>
    <hyperlink ref="M430" r:id="rId206" xr:uid="{55DAE929-4E35-4EAF-B8D8-3B82ABA2FC36}"/>
    <hyperlink ref="M431" r:id="rId207" xr:uid="{EF0DC448-C5D1-431B-915C-571FD60BB140}"/>
    <hyperlink ref="M432" r:id="rId208" xr:uid="{768CE390-462F-4BBB-8E6E-9B93E3B2D6E8}"/>
    <hyperlink ref="M433" r:id="rId209" xr:uid="{A326A79D-1BDB-4AEF-AA63-C4D8582F2634}"/>
    <hyperlink ref="M434" r:id="rId210" xr:uid="{EB04F63B-52F8-472D-8454-BAE5EE9A69A3}"/>
    <hyperlink ref="M435" r:id="rId211" xr:uid="{695433B0-C5BF-45B7-961F-28A4BB6F8FE5}"/>
    <hyperlink ref="M436" r:id="rId212" xr:uid="{5AE6A6AE-FF71-47AE-A756-722BAEE9BA9A}"/>
    <hyperlink ref="M437" r:id="rId213" xr:uid="{20A942CB-3BA0-44CC-B6A2-1D2F21DD7676}"/>
    <hyperlink ref="M438" r:id="rId214" xr:uid="{EF4006A0-3DB7-4EC6-8DF7-A4DF67D8F2E9}"/>
    <hyperlink ref="M439" r:id="rId215" xr:uid="{17C58691-765A-4A4C-B39A-3E29F16B4772}"/>
    <hyperlink ref="M440" r:id="rId216" xr:uid="{5250F785-5BDE-4503-A488-DB8D6F10EABF}"/>
    <hyperlink ref="M441" r:id="rId217" xr:uid="{2A2E9CC4-C208-4049-9AF8-393C56F6F3FA}"/>
    <hyperlink ref="M442" r:id="rId218" xr:uid="{3C858CEE-1251-4360-9A19-5DA7D6B0ED8D}"/>
    <hyperlink ref="M443" r:id="rId219" xr:uid="{FDE8D2F9-021D-4C96-83C2-B3C6A60AA2F1}"/>
    <hyperlink ref="M444" r:id="rId220" xr:uid="{7B9B3E47-E350-46A4-98C8-24AD5C14C8A7}"/>
    <hyperlink ref="M445" r:id="rId221" xr:uid="{C0825450-F60C-4B89-86A2-7F79A1C63126}"/>
    <hyperlink ref="M446" r:id="rId222" xr:uid="{917252CB-C18E-4C0B-A587-1DE9FC451AB6}"/>
    <hyperlink ref="M447" r:id="rId223" xr:uid="{3F3358CB-D837-4E31-8453-61B9C695067E}"/>
    <hyperlink ref="M448" r:id="rId224" xr:uid="{0506E061-F80D-4CEC-9FBA-4C84DD8405C5}"/>
    <hyperlink ref="M449" r:id="rId225" xr:uid="{3D75056C-AADE-4AB6-AB74-9A908588AAF2}"/>
    <hyperlink ref="M450" r:id="rId226" xr:uid="{E1835286-BA6F-4637-A420-F47BFF36C283}"/>
    <hyperlink ref="M451" r:id="rId227" xr:uid="{EF793577-E2AB-4AC7-8079-D71752E93ED8}"/>
    <hyperlink ref="M452" r:id="rId228" xr:uid="{3DE5F36E-D18B-4354-A453-B7231218A491}"/>
    <hyperlink ref="M453" r:id="rId229" xr:uid="{6B63822A-0C9C-41B9-B00F-221F6BE48CFF}"/>
    <hyperlink ref="M454" r:id="rId230" xr:uid="{8F9FC01F-3457-45E4-9ED4-662D47B07D22}"/>
    <hyperlink ref="M455" r:id="rId231" xr:uid="{C338CDBC-A71B-460D-82D2-4477EC602498}"/>
    <hyperlink ref="M456" r:id="rId232" xr:uid="{0EC6AC96-7720-45CD-890A-6FEC09651D41}"/>
    <hyperlink ref="M457" r:id="rId233" xr:uid="{DDB884EF-F85E-44AA-8E96-BFF02DF5BAFB}"/>
    <hyperlink ref="M458" r:id="rId234" xr:uid="{88C846BE-560F-4C53-85F5-8D70E5F3A039}"/>
    <hyperlink ref="M459" r:id="rId235" xr:uid="{6B8F3BD1-BB22-483C-8C61-1BCB33B88DBC}"/>
    <hyperlink ref="M460" r:id="rId236" xr:uid="{BEAFBF06-EC51-4CAA-A73F-FB7153F05442}"/>
    <hyperlink ref="M461" r:id="rId237" xr:uid="{4F6C8EDF-A1A8-4346-8227-13C6C5458E66}"/>
    <hyperlink ref="M462" r:id="rId238" xr:uid="{F94D9BB0-6640-469E-85A6-4269AE6F6761}"/>
    <hyperlink ref="M463" r:id="rId239" xr:uid="{F06E5F57-2D9E-43B6-816D-955DD83F1AF5}"/>
    <hyperlink ref="M464" r:id="rId240" xr:uid="{CFCFFD8D-D9B0-4562-8D21-A584CFB57496}"/>
    <hyperlink ref="M465" r:id="rId241" xr:uid="{F6D52A28-7B57-44AD-BD3A-9544D6DF4035}"/>
    <hyperlink ref="M466" r:id="rId242" xr:uid="{46AF224B-894D-4F6B-83A5-188414835AEA}"/>
    <hyperlink ref="M467" r:id="rId243" xr:uid="{E802A368-4899-4381-82EC-FD7E012F8EE3}"/>
    <hyperlink ref="M468" r:id="rId244" xr:uid="{7FD89909-F275-4549-A1E3-0F43283D66D6}"/>
    <hyperlink ref="M469" r:id="rId245" xr:uid="{3EBCFF1D-1627-464F-A712-382DB4E2F876}"/>
    <hyperlink ref="M470" r:id="rId246" xr:uid="{FDBE2284-47B2-48B1-B7F1-6BE915E7AE56}"/>
    <hyperlink ref="M471" r:id="rId247" xr:uid="{C1ED1A97-87C8-4E5E-9008-F2521CE35713}"/>
    <hyperlink ref="M472" r:id="rId248" xr:uid="{67E4E720-794A-4F0C-B691-EB65B329FCBC}"/>
    <hyperlink ref="M473" r:id="rId249" xr:uid="{48937FDF-A22A-4CC3-B38A-59D47EC891E0}"/>
    <hyperlink ref="M474" r:id="rId250" xr:uid="{801774A4-6AEB-479C-9AE3-C19459336F1C}"/>
    <hyperlink ref="M475" r:id="rId251" xr:uid="{AA8AC432-060C-4C11-9643-8C2E1EEB7F03}"/>
    <hyperlink ref="M476" r:id="rId252" xr:uid="{00779F20-FBD4-4335-8A10-7C58C8765D8E}"/>
    <hyperlink ref="M477" r:id="rId253" xr:uid="{06E09F50-E572-4272-A949-D9CA4D6352FF}"/>
    <hyperlink ref="M478" r:id="rId254" xr:uid="{607B604D-7181-42C9-A815-DF35D0ABD89B}"/>
    <hyperlink ref="M479" r:id="rId255" xr:uid="{82B4C981-3676-4F66-A52D-CCD074762234}"/>
    <hyperlink ref="M480" r:id="rId256" xr:uid="{FAC8AEB4-EC00-4801-B9BD-6F570840A9CD}"/>
    <hyperlink ref="M481" r:id="rId257" xr:uid="{304196A3-FFB9-42ED-8EFA-881CDB211FB3}"/>
    <hyperlink ref="M482" r:id="rId258" xr:uid="{61967465-B3A4-4FCC-B6D0-44569C6C8CB1}"/>
    <hyperlink ref="M483" r:id="rId259" xr:uid="{F31AAB74-F956-4A5A-BE76-CF3496657292}"/>
    <hyperlink ref="M484" r:id="rId260" xr:uid="{BF550860-11BC-4E5D-A539-73DB9FD1C25C}"/>
    <hyperlink ref="M485" r:id="rId261" xr:uid="{5CAD3425-E5EC-4305-B23A-4CA735761D32}"/>
    <hyperlink ref="M486" r:id="rId262" xr:uid="{D1BD0D9A-AD11-4D65-A2F6-6A30FEEFB070}"/>
    <hyperlink ref="M487" r:id="rId263" xr:uid="{BA88860A-4D07-49EB-94DD-88AFBF5AEA27}"/>
    <hyperlink ref="M488" r:id="rId264" xr:uid="{488E3F46-21DD-4650-B123-FD33BD2F980E}"/>
    <hyperlink ref="M489" r:id="rId265" xr:uid="{E7013715-5C00-4B4C-981A-4C7B8281CAFE}"/>
    <hyperlink ref="M490" r:id="rId266" xr:uid="{7EBC7905-9C2C-4F76-ADC9-EFA1F7222517}"/>
    <hyperlink ref="M491" r:id="rId267" xr:uid="{0333BC6D-21EF-4FD4-AC67-E58CBF4B6349}"/>
    <hyperlink ref="M492" r:id="rId268" xr:uid="{9CF6F3DC-BF5D-47B8-AEAF-853EA76964B8}"/>
    <hyperlink ref="M493" r:id="rId269" xr:uid="{571321EB-FBB2-48CA-AE08-16C024EE8820}"/>
    <hyperlink ref="M494" r:id="rId270" xr:uid="{1F8E834E-8AAC-494B-A01E-BA6C058234F0}"/>
    <hyperlink ref="M495" r:id="rId271" xr:uid="{E1492626-15E1-4AD8-8DA6-61141EA825DE}"/>
    <hyperlink ref="M496" r:id="rId272" xr:uid="{B37EC69C-942A-4490-BC00-F27216A5086C}"/>
    <hyperlink ref="M497" r:id="rId273" xr:uid="{C88EA008-D92E-4025-9338-A463A351C98B}"/>
    <hyperlink ref="M498" r:id="rId274" xr:uid="{2115567E-CD7B-4C20-9F9C-99CB6FA811CB}"/>
    <hyperlink ref="M499" r:id="rId275" xr:uid="{4E56BD89-F06D-4B2D-96C6-8537CC05C982}"/>
    <hyperlink ref="M501" r:id="rId276" xr:uid="{5DC58186-4BB3-4741-9D68-A4A3375A4761}"/>
    <hyperlink ref="M502" r:id="rId277" xr:uid="{52B66D55-14F4-4D83-89B2-306CD5C53271}"/>
    <hyperlink ref="M504" r:id="rId278" xr:uid="{95753657-5C41-4B00-BD69-E158436A99A4}"/>
    <hyperlink ref="M505" r:id="rId279" xr:uid="{26EFF76A-5C0E-4E6A-B80E-78F837465EFF}"/>
    <hyperlink ref="M507" r:id="rId280" xr:uid="{2E4F24CB-8541-4F39-B549-85B43091BDDD}"/>
    <hyperlink ref="M508" r:id="rId281" xr:uid="{3A69BEFD-EDCD-4C6B-A571-0CB7A063956B}"/>
    <hyperlink ref="M509" r:id="rId282" xr:uid="{868B593B-AA49-45A9-943C-95AC186D6135}"/>
    <hyperlink ref="M515" r:id="rId283" xr:uid="{3B22610F-2A20-460A-ADCA-F73FBF293ED6}"/>
    <hyperlink ref="M518" r:id="rId284" xr:uid="{17F7E192-4DA2-4700-929D-9AF45D83C6E3}"/>
    <hyperlink ref="M521" r:id="rId285" xr:uid="{0B8F7672-85D9-47FC-A05A-839189D3A937}"/>
    <hyperlink ref="M523" r:id="rId286" xr:uid="{0293047C-843F-4910-815D-E9E2BB392F09}"/>
    <hyperlink ref="M524" r:id="rId287" xr:uid="{C4067582-6CA3-4203-860D-462E0EF75FC9}"/>
    <hyperlink ref="M525" r:id="rId288" xr:uid="{CC16F605-4D72-474D-A0F7-0FA1C5AE277B}"/>
    <hyperlink ref="M529" r:id="rId289" xr:uid="{7FACC376-D940-45A2-9C6C-396D06F35184}"/>
    <hyperlink ref="M3" r:id="rId290" xr:uid="{D31C7F5E-15B4-4056-ADA8-322F1D17780E}"/>
    <hyperlink ref="M4" r:id="rId291" xr:uid="{F0CFE641-5139-4D50-AB40-43E24AC72F36}"/>
    <hyperlink ref="M5" r:id="rId292" xr:uid="{F115E1E8-600D-42D4-BF3F-371190CBC77B}"/>
    <hyperlink ref="M6" r:id="rId293" xr:uid="{8E414B30-BF94-4D1D-A549-064681B19E0D}"/>
    <hyperlink ref="M7" r:id="rId294" xr:uid="{02E5EE5D-706D-41A3-AC89-E6BD4A05FBA3}"/>
    <hyperlink ref="M8" r:id="rId295" xr:uid="{976EB66A-62DD-4B28-BBC1-F92E6FF3BC1E}"/>
    <hyperlink ref="M9" r:id="rId296" xr:uid="{5935D4C7-F319-4FBE-94CE-5EF2C87D6111}"/>
    <hyperlink ref="M10" r:id="rId297" xr:uid="{2A330EC5-F999-4AA3-9F07-065B2C027808}"/>
    <hyperlink ref="M11" r:id="rId298" xr:uid="{AC18161E-B056-4B98-9D15-A260D34BCB08}"/>
    <hyperlink ref="M12" r:id="rId299" xr:uid="{36712B26-C6D0-402A-AC6A-3B422D649760}"/>
    <hyperlink ref="M13" r:id="rId300" xr:uid="{10AED0C3-949B-4348-AFA5-A536D17E65D3}"/>
    <hyperlink ref="M14" r:id="rId301" xr:uid="{42E4FA88-CB74-455D-82CE-71669E0B8EB1}"/>
    <hyperlink ref="M15" r:id="rId302" xr:uid="{EDFE8FF1-621A-4E96-AFA4-A5C025073D1C}"/>
    <hyperlink ref="M16" r:id="rId303" xr:uid="{3009BA4C-6775-4E1B-AD5C-E35B2DA9F008}"/>
    <hyperlink ref="M17" r:id="rId304" xr:uid="{48D64D29-58A0-41E5-9DD7-74A59AC9379F}"/>
    <hyperlink ref="M18" r:id="rId305" xr:uid="{102EA5F4-72F4-4C04-A01A-082FC135895B}"/>
    <hyperlink ref="M19" r:id="rId306" xr:uid="{29AB4F49-92D2-496A-B8EB-033B65488FE3}"/>
    <hyperlink ref="M20" r:id="rId307" xr:uid="{C8B2AB90-C895-43E0-ABEF-70CCB05581FF}"/>
    <hyperlink ref="M21" r:id="rId308" xr:uid="{CE47182A-F4C9-409D-A9B8-30E0210C9C6A}"/>
    <hyperlink ref="M22" r:id="rId309" xr:uid="{B7BBE0F8-466E-414E-B25D-7052E771DD3F}"/>
    <hyperlink ref="M23" r:id="rId310" xr:uid="{07AF95F1-05B3-4582-A5F6-6B83DAAFCFF8}"/>
    <hyperlink ref="M24" r:id="rId311" xr:uid="{CE1A6668-14B5-4847-B92C-277A64739AC9}"/>
    <hyperlink ref="M25" r:id="rId312" xr:uid="{47409D67-AB01-40B1-8E0C-63B9DD040A65}"/>
    <hyperlink ref="M26" r:id="rId313" xr:uid="{21D19985-F99B-4600-9903-7CD6E52B7446}"/>
    <hyperlink ref="M27" r:id="rId314" xr:uid="{6BB3DAC4-2C22-4AF0-ACDE-88220037630E}"/>
    <hyperlink ref="M28" r:id="rId315" xr:uid="{E5A43EAF-8630-4571-B61C-DA67B8EAFA2D}"/>
    <hyperlink ref="M29" r:id="rId316" xr:uid="{4B7E095E-4DB2-41F9-A75C-D6DBDA455EA0}"/>
    <hyperlink ref="M30" r:id="rId317" xr:uid="{D2C9CB11-C3A2-4BF5-8870-A8BCBD354DA3}"/>
    <hyperlink ref="M31" r:id="rId318" xr:uid="{C5878885-7B7F-48C9-8FE5-9A0A424E3CC5}"/>
    <hyperlink ref="M33" r:id="rId319" xr:uid="{FCC08E51-EC70-40D6-BB54-CBCFDF0335AA}"/>
    <hyperlink ref="M34" r:id="rId320" xr:uid="{44111C4B-0E3E-4A53-B4FD-8ED5D83F480B}"/>
    <hyperlink ref="M35" r:id="rId321" xr:uid="{689E516B-EBAD-45BE-B286-C09A652F32BD}"/>
    <hyperlink ref="M36" r:id="rId322" xr:uid="{0E65CD30-A425-4F41-8FC8-FE74D6FDA8CA}"/>
    <hyperlink ref="M37" r:id="rId323" xr:uid="{857430D5-7BE0-469B-931C-AA479513B62B}"/>
    <hyperlink ref="M38" r:id="rId324" xr:uid="{99717047-09F6-4072-9987-D2A2EFA70EBE}"/>
    <hyperlink ref="M39" r:id="rId325" xr:uid="{D486BAE5-4E72-44DA-A83A-18CC040B79C0}"/>
    <hyperlink ref="M40" r:id="rId326" xr:uid="{FEF8890D-C35D-4AAA-A3DF-1426CE0A5638}"/>
    <hyperlink ref="M41" r:id="rId327" xr:uid="{4090640F-7135-4FDE-8488-18AE62CC4A19}"/>
    <hyperlink ref="M42" r:id="rId328" xr:uid="{DD91C1D0-10E9-467E-BCD9-91679EF7F9B9}"/>
    <hyperlink ref="M43" r:id="rId329" xr:uid="{856684FD-FAC9-4924-AD15-CFDB8A29260F}"/>
    <hyperlink ref="M44" r:id="rId330" xr:uid="{52574A63-A573-401A-9194-FA9D158280AA}"/>
    <hyperlink ref="M45" r:id="rId331" xr:uid="{0B999AEE-F4A1-4CF9-9335-7AA8BCAA171F}"/>
    <hyperlink ref="M46" r:id="rId332" xr:uid="{761731DA-CC55-46B7-BD2B-1E4F0C526573}"/>
    <hyperlink ref="M47" r:id="rId333" xr:uid="{809FBAAF-E106-4A89-80B1-367CFF16DF9C}"/>
    <hyperlink ref="M48" r:id="rId334" xr:uid="{0336BF7C-12C5-46A4-9D2F-DCC8D1962E59}"/>
    <hyperlink ref="M49" r:id="rId335" xr:uid="{5AB60AE3-6C67-4E82-B205-9E1A2431AD91}"/>
    <hyperlink ref="M51" r:id="rId336" xr:uid="{1E9DE843-E454-49D8-A8CC-8F8BD65F3BCB}"/>
    <hyperlink ref="M53" r:id="rId337" xr:uid="{25BE4A30-2000-4A72-B297-B9016FFD6D48}"/>
    <hyperlink ref="M72" r:id="rId338" xr:uid="{9DE0C96F-4666-4DA2-B0E1-E2EBEE26374F}"/>
    <hyperlink ref="M73" r:id="rId339" xr:uid="{1FE52D9A-FF9D-45B2-81B7-64CB49971418}"/>
    <hyperlink ref="M75" r:id="rId340" xr:uid="{4213F70D-D867-402C-874A-00A9E7D04BD3}"/>
    <hyperlink ref="M77" r:id="rId341" xr:uid="{396A8FD7-A12A-4112-9CE6-5B907EFAEE06}"/>
    <hyperlink ref="M78" r:id="rId342" xr:uid="{F7DB2C5A-54B1-44BD-9264-73E8EAF3CB21}"/>
    <hyperlink ref="M80" r:id="rId343" xr:uid="{E11D7BE5-0677-4738-BB76-B7CCF1C7CBED}"/>
    <hyperlink ref="M81" r:id="rId344" xr:uid="{348CFD13-99FB-4C1E-B243-E782E509C1BE}"/>
    <hyperlink ref="M82" r:id="rId345" xr:uid="{7A2D8A90-E4F2-4FB1-969A-59877E5024F0}"/>
    <hyperlink ref="M84" r:id="rId346" xr:uid="{35E00B3E-1FCF-48D3-A6E1-73DCD17DC7C6}"/>
    <hyperlink ref="M85" r:id="rId347" xr:uid="{25F94FC8-FB02-4BDD-A140-C20E5AE32027}"/>
    <hyperlink ref="M86" r:id="rId348" xr:uid="{53265503-D69E-4D88-8F89-7084A58D7496}"/>
    <hyperlink ref="M87" r:id="rId349" xr:uid="{152DA8F0-7D53-4A6B-8C43-F0BC7D15E994}"/>
    <hyperlink ref="M89" r:id="rId350" xr:uid="{10E775BE-1125-479D-A5E1-01826F7E6F28}"/>
    <hyperlink ref="M91" r:id="rId351" xr:uid="{C1DDF388-4A5D-4034-B1A9-A28490811F32}"/>
    <hyperlink ref="M93" r:id="rId352" xr:uid="{EE9D4B69-914C-4DBC-B05D-892B694E0A3A}"/>
    <hyperlink ref="M94" r:id="rId353" xr:uid="{CCCFFF17-5EED-48F0-B3E0-613789FC3540}"/>
    <hyperlink ref="M95" r:id="rId354" xr:uid="{7EFBE03D-68AE-419F-85E9-196E4C5A9C87}"/>
    <hyperlink ref="M96" r:id="rId355" xr:uid="{D92A4E90-ED18-4C7C-A019-086129D05374}"/>
    <hyperlink ref="M97" r:id="rId356" xr:uid="{654A8ADC-C9B1-48D9-BF5F-D5BF8BEADF39}"/>
    <hyperlink ref="M98" r:id="rId357" xr:uid="{7CE0B8B7-C406-4C96-8CD0-08B6A51EA4B7}"/>
    <hyperlink ref="M99" r:id="rId358" xr:uid="{F86D0A30-871B-4444-AB04-8F97BF79E397}"/>
    <hyperlink ref="M100" r:id="rId359" xr:uid="{A2E55682-580B-4DCD-ACE0-074E19167A2A}"/>
    <hyperlink ref="M102" r:id="rId360" xr:uid="{2689F787-4FB6-4B82-9B6F-C377F2F43A4D}"/>
    <hyperlink ref="M104" r:id="rId361" xr:uid="{8E437999-A4A4-41CC-8EA3-F5E0692C0D08}"/>
    <hyperlink ref="M105" r:id="rId362" xr:uid="{131AA576-83EF-46CC-97D3-093E57530CCC}"/>
    <hyperlink ref="M107" r:id="rId363" xr:uid="{BCCBDEE0-753D-4D82-BA8B-18A95F8FDBC5}"/>
    <hyperlink ref="M108" r:id="rId364" xr:uid="{29D66F0B-F95B-4BC1-832C-AA715FE6C53B}"/>
    <hyperlink ref="M109" r:id="rId365" xr:uid="{485104A9-2B08-4B5B-A995-99F757D78A48}"/>
    <hyperlink ref="M110" r:id="rId366" xr:uid="{9BB28720-6EDF-4E0F-9AC0-D2F45331D3AE}"/>
    <hyperlink ref="M111" r:id="rId367" xr:uid="{5D4C595F-AF64-4768-81C3-CD8C18434BF8}"/>
    <hyperlink ref="M112" r:id="rId368" xr:uid="{C38005E6-B3DC-4C2C-9DEA-94CA0F706D26}"/>
    <hyperlink ref="M114" r:id="rId369" xr:uid="{53963819-EC78-4E11-8174-658E916EAA18}"/>
    <hyperlink ref="M115" r:id="rId370" xr:uid="{A1D2F0F3-6D8B-4C42-931E-C9724A377A61}"/>
    <hyperlink ref="M116" r:id="rId371" xr:uid="{C5B9EE1D-A445-4EC1-87DA-9146208CE7BB}"/>
    <hyperlink ref="M120" r:id="rId372" xr:uid="{257C9DF4-24A8-4DC7-9D8F-FA8303E6BAAE}"/>
    <hyperlink ref="M121" r:id="rId373" xr:uid="{EE0E308E-472F-4644-9AF2-BA54FCB164C3}"/>
    <hyperlink ref="M122" r:id="rId374" xr:uid="{7961A180-A847-4B93-9124-D7CEC9C2E127}"/>
    <hyperlink ref="M123" r:id="rId375" xr:uid="{AAA20E65-57B7-453F-AE51-3FF7B1C440EC}"/>
    <hyperlink ref="M124" r:id="rId376" xr:uid="{825C23EB-677A-4248-8AE4-4EB121E38E84}"/>
    <hyperlink ref="M125" r:id="rId377" xr:uid="{42B56C23-3764-4035-AE5E-922F8E76A1E2}"/>
    <hyperlink ref="M126" r:id="rId378" xr:uid="{79297F4F-6344-4E64-8249-64ED4801D5FB}"/>
    <hyperlink ref="M127" r:id="rId379" xr:uid="{089DED48-031C-423F-87BC-367EBA451C5F}"/>
    <hyperlink ref="M128" r:id="rId380" xr:uid="{74309095-AEB3-42F7-A971-C133F9609B54}"/>
    <hyperlink ref="M129" r:id="rId381" xr:uid="{6FE22425-66AC-4AA2-80AB-672D3C107D85}"/>
    <hyperlink ref="M130" r:id="rId382" xr:uid="{250CC1E9-379C-453E-945F-6A258CEC7766}"/>
    <hyperlink ref="M131" r:id="rId383" xr:uid="{C6068423-8873-4AB4-9FF5-CC4D26924A98}"/>
    <hyperlink ref="M132" r:id="rId384" xr:uid="{3F32AEC4-8CA8-42AC-8287-2D0E9DFF55C7}"/>
    <hyperlink ref="M133" r:id="rId385" xr:uid="{AE73A22B-5004-41D6-8AAC-32651236768F}"/>
    <hyperlink ref="M134" r:id="rId386" xr:uid="{91B6B82E-AF26-42C6-8181-566BDE566FDC}"/>
    <hyperlink ref="M135" r:id="rId387" xr:uid="{FD910393-5327-4CC7-9EE1-6E550B60128B}"/>
    <hyperlink ref="M136" r:id="rId388" xr:uid="{DEB72301-5ECE-42E0-95EC-06E8AF1A7702}"/>
    <hyperlink ref="M137" r:id="rId389" xr:uid="{7459CC8E-2A21-46AF-97BB-C698F3873731}"/>
    <hyperlink ref="M138" r:id="rId390" xr:uid="{31F2843E-5DBD-47DC-BFC2-8B57D25DD6C8}"/>
    <hyperlink ref="M139" r:id="rId391" xr:uid="{0B69842B-0609-4B3E-BFFA-72BE6934665E}"/>
    <hyperlink ref="M140" r:id="rId392" xr:uid="{CE1CF7CF-EB38-407B-936E-FB4DDFE3F107}"/>
    <hyperlink ref="M144" r:id="rId393" xr:uid="{9533E154-15FD-424C-893E-58A739FCBDAA}"/>
    <hyperlink ref="M147" r:id="rId394" xr:uid="{C8B79491-E780-428F-9FC1-287D28288BCA}"/>
    <hyperlink ref="M149" r:id="rId395" xr:uid="{6FDF8240-6D16-4978-B197-F0041719197E}"/>
    <hyperlink ref="M150" r:id="rId396" xr:uid="{A91C6728-E473-485F-80A0-7AB6DD06D785}"/>
    <hyperlink ref="M157" r:id="rId397" xr:uid="{41F7FE97-45D2-41F9-AB23-55E58A5D3C15}"/>
    <hyperlink ref="M158" r:id="rId398" xr:uid="{F4BE670A-969D-4C5F-9FFD-AC9FBF9E14C4}"/>
    <hyperlink ref="M159" r:id="rId399" xr:uid="{77688699-8248-4AF0-9718-5B298B175AE5}"/>
    <hyperlink ref="M161" r:id="rId400" xr:uid="{B7FE6951-6B22-4C95-A3A2-87C31F563F4A}"/>
    <hyperlink ref="M162" r:id="rId401" xr:uid="{3665C7C6-80E7-4CB6-B26B-2B6E7690FDCF}"/>
    <hyperlink ref="M163" r:id="rId402" xr:uid="{43E148EB-1A2C-4C11-902A-D221570FF8F3}"/>
    <hyperlink ref="M164" r:id="rId403" xr:uid="{2AE5865A-BCAF-4961-A10E-5E08C8E3EA76}"/>
    <hyperlink ref="M166" r:id="rId404" xr:uid="{94F747F0-FD69-4629-845A-B1CF4096D8CB}"/>
    <hyperlink ref="M167" r:id="rId405" xr:uid="{5A28397F-7590-45AD-90A8-DBE6EE368DDE}"/>
    <hyperlink ref="M168" r:id="rId406" xr:uid="{07DFC87B-85A1-4190-8A77-CB480D7F2B69}"/>
    <hyperlink ref="M169" r:id="rId407" xr:uid="{34E27708-C573-4943-A0F8-6C29C0B9FA23}"/>
    <hyperlink ref="M170" r:id="rId408" xr:uid="{0920F7AA-624B-4C74-AF74-7FE4D3D2D641}"/>
    <hyperlink ref="M171" r:id="rId409" xr:uid="{9B062AF2-AAD4-4494-B8C7-40A39EEF8693}"/>
    <hyperlink ref="M172" r:id="rId410" xr:uid="{2A32CF0A-AC7F-4678-8F36-39CE85C6A317}"/>
    <hyperlink ref="M173" r:id="rId411" xr:uid="{B3530612-626E-4E7D-B6BF-EA4048972EFB}"/>
    <hyperlink ref="M174" r:id="rId412" xr:uid="{C77DAFF3-2AC2-4F1C-9778-4C687FA5965A}"/>
    <hyperlink ref="M176" r:id="rId413" xr:uid="{C8107335-065E-4932-835C-E410814899F7}"/>
    <hyperlink ref="M177" r:id="rId414" xr:uid="{C8AFCADB-F9EC-4F90-A495-A57B8A88D820}"/>
    <hyperlink ref="M178" r:id="rId415" xr:uid="{4B400BFE-8025-45EC-8AB0-C7708F12C8FB}"/>
    <hyperlink ref="M180" r:id="rId416" xr:uid="{84C106E2-1DF1-4076-8A67-C81FF07BBA65}"/>
    <hyperlink ref="M181" r:id="rId417" xr:uid="{80F9E5FB-B89F-4EC5-AADE-678F11030877}"/>
    <hyperlink ref="M182" r:id="rId418" xr:uid="{B675D7BA-823B-4296-BF30-279C6F8C2F54}"/>
    <hyperlink ref="M184" r:id="rId419" xr:uid="{35B20359-96AE-4BE5-BE98-AE74AEA6C7EF}"/>
    <hyperlink ref="M185" r:id="rId420" xr:uid="{957B04A9-31C1-4C75-B3E0-EB66989138F3}"/>
    <hyperlink ref="M186" r:id="rId421" xr:uid="{1BC7597E-866B-48EA-8476-C5D05FED5E0B}"/>
    <hyperlink ref="M187" r:id="rId422" xr:uid="{8A612561-1B2C-49D5-8927-15E8541B75FF}"/>
    <hyperlink ref="M189" r:id="rId423" xr:uid="{64B4D6AD-99EA-479E-94BD-37FD17DC0DA8}"/>
    <hyperlink ref="M191" r:id="rId424" xr:uid="{5BA190AF-5665-4320-BB08-77106C412F8C}"/>
    <hyperlink ref="M193" r:id="rId425" xr:uid="{08BE2BFA-761D-409D-A4DD-3DE1CBB2C4B6}"/>
    <hyperlink ref="M195" r:id="rId426" xr:uid="{945D7B71-A3AC-45A1-B8F4-B8D9D4EDCE87}"/>
    <hyperlink ref="M197" r:id="rId427" xr:uid="{2F0051EA-677C-4061-8005-44C127393BCE}"/>
    <hyperlink ref="M199" r:id="rId428" xr:uid="{D4CD80E6-926E-4801-B27C-7462F9E06696}"/>
    <hyperlink ref="M201" r:id="rId429" xr:uid="{17B292B1-16DB-4DD9-A9AB-01228FC31DE8}"/>
    <hyperlink ref="M190" r:id="rId430" xr:uid="{5B72AC68-5791-43A0-9E5E-809A98F584F3}"/>
    <hyperlink ref="M192" r:id="rId431" xr:uid="{CD5BA68C-1DE3-4ED5-B423-9C8E89422366}"/>
    <hyperlink ref="M194" r:id="rId432" xr:uid="{C08E9C55-B364-4F9A-8174-97EEACF756FE}"/>
    <hyperlink ref="M196" r:id="rId433" xr:uid="{C5F8E347-5FC7-4D40-874B-3ED16ABF2BC1}"/>
    <hyperlink ref="M200" r:id="rId434" xr:uid="{CACC5089-CAE7-411F-949F-92C22E9F3E47}"/>
    <hyperlink ref="M202" r:id="rId435" xr:uid="{A970D329-7F73-40F3-A0DA-B2D890709B70}"/>
    <hyperlink ref="M204" r:id="rId436" xr:uid="{DFB51EC2-773E-45A0-B868-C17127BA9C6B}"/>
    <hyperlink ref="M205" r:id="rId437" xr:uid="{AF3F6ECF-DCCE-4656-BBCA-A3EA588A4445}"/>
    <hyperlink ref="M206" r:id="rId438" xr:uid="{29384F17-1560-4DA7-838D-179C3AF709F1}"/>
    <hyperlink ref="M207" r:id="rId439" xr:uid="{D4C8227B-C223-4A9F-82C9-E2E789040475}"/>
    <hyperlink ref="M208" r:id="rId440" xr:uid="{10E682C4-5BD4-4F3E-A75C-FE6E334897F2}"/>
    <hyperlink ref="M209" r:id="rId441" xr:uid="{126A874F-F31F-496A-B475-E1C225C0AAFD}"/>
    <hyperlink ref="M210" r:id="rId442" xr:uid="{946B7BFC-79C0-4EDE-87C2-FC4205226C06}"/>
    <hyperlink ref="M211" r:id="rId443" xr:uid="{DB22BB99-3213-49FA-99B1-F678D16A60EB}"/>
    <hyperlink ref="M213" r:id="rId444" xr:uid="{0E880BDE-FE40-483E-A3D1-A3A340E95193}"/>
    <hyperlink ref="M214" r:id="rId445" xr:uid="{C0AE6C51-FD22-4223-9044-8D3E9A81FF14}"/>
    <hyperlink ref="M215" r:id="rId446" xr:uid="{95D9641D-EA8F-4D1F-8CEF-66AA6169957E}"/>
    <hyperlink ref="M327" r:id="rId447" xr:uid="{17968061-1C25-44D7-8ABB-C9528B90D65B}"/>
    <hyperlink ref="M328" r:id="rId448" xr:uid="{3189506B-B782-4916-85F2-AD2487F8FCB7}"/>
    <hyperlink ref="M329" r:id="rId449" xr:uid="{00FBC988-B836-4988-AF38-C11772675B1C}"/>
    <hyperlink ref="M330" r:id="rId450" xr:uid="{FA878AC7-3EAF-4F88-8FB5-E257FE0FE224}"/>
    <hyperlink ref="M331" r:id="rId451" xr:uid="{F2503B23-CF9A-45B5-9E38-95EDD02876A3}"/>
    <hyperlink ref="M332" r:id="rId452" xr:uid="{CB7F37AA-CFF5-47FC-928E-ECD3404060C5}"/>
    <hyperlink ref="M513" r:id="rId453" xr:uid="{45FC64BB-5099-4EE7-A087-7C3690F21F3F}"/>
    <hyperlink ref="M519" r:id="rId454" xr:uid="{E654642C-22D0-43CC-B04A-CC5A1207D9DC}"/>
    <hyperlink ref="M153" r:id="rId455" xr:uid="{EB5DD3D1-5963-4083-BDBC-3BF37AB46800}"/>
    <hyperlink ref="M152" r:id="rId456" xr:uid="{1D376A88-34D2-4AB6-B45B-6575C7E5E6D1}"/>
    <hyperlink ref="M32" r:id="rId457" xr:uid="{9377FD6C-D230-42A7-A7C6-ECBECE88B4E1}"/>
    <hyperlink ref="M235" r:id="rId458" xr:uid="{B530ACD6-B8E7-4770-A9BF-A10DE1FE56CD}"/>
    <hyperlink ref="M236" r:id="rId459" xr:uid="{F2E61EA3-AB19-4176-A47B-730CB43BE170}"/>
  </hyperlinks>
  <pageMargins left="0.70866141732283472" right="0.70866141732283472" top="0.74803149606299213" bottom="0.74803149606299213" header="0.31496062992125984" footer="0.31496062992125984"/>
  <pageSetup paperSize="8" orientation="landscape" r:id="rId4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Alla artiklar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Öyvind Bjerke</dc:creator>
  <cp:lastModifiedBy>Öyvind Bjerke</cp:lastModifiedBy>
  <cp:lastPrinted>2019-05-15T07:09:36Z</cp:lastPrinted>
  <dcterms:created xsi:type="dcterms:W3CDTF">2019-02-22T09:48:59Z</dcterms:created>
  <dcterms:modified xsi:type="dcterms:W3CDTF">2019-10-25T06:00:21Z</dcterms:modified>
</cp:coreProperties>
</file>