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fai008\Desktop\"/>
    </mc:Choice>
  </mc:AlternateContent>
  <xr:revisionPtr revIDLastSave="0" documentId="13_ncr:1_{10D052C1-D756-4B11-B61E-560C9BBB3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6" i="1"/>
  <c r="I5" i="1"/>
  <c r="I4" i="1"/>
  <c r="I3" i="1"/>
  <c r="I7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<sst xmlns="http://schemas.openxmlformats.org/spreadsheetml/2006/main" count="21" uniqueCount="21">
  <si>
    <t>Lev art nr</t>
  </si>
  <si>
    <t>Benämning</t>
  </si>
  <si>
    <t>Avtal</t>
  </si>
  <si>
    <t>VF art nr</t>
  </si>
  <si>
    <t>Leverantör</t>
  </si>
  <si>
    <t>Flöde</t>
  </si>
  <si>
    <t>Nuvarande avtalat pris</t>
  </si>
  <si>
    <t xml:space="preserve"> </t>
  </si>
  <si>
    <t>Nytt pris enligt inlämnat underlag</t>
  </si>
  <si>
    <t>Giltigt från</t>
  </si>
  <si>
    <t>Prisjustering</t>
  </si>
  <si>
    <t>Valuta</t>
  </si>
  <si>
    <t>Basmånad</t>
  </si>
  <si>
    <t>Senast publicerad månad</t>
  </si>
  <si>
    <t xml:space="preserve">A1 = Avtalat pris alt senast justerade pris </t>
  </si>
  <si>
    <t xml:space="preserve">Ia = Importandelen t.ex 0,75 (Fd + Ia = 1,0) </t>
  </si>
  <si>
    <t xml:space="preserve">A2 = Nytt pris </t>
  </si>
  <si>
    <t xml:space="preserve">Fd = Fast del t.ex 0,25 </t>
  </si>
  <si>
    <t xml:space="preserve">K1 = Kurs enligt avtalet alt kurs enligt senaste justering </t>
  </si>
  <si>
    <t xml:space="preserve">A2 = A1 * Fd + (A1 * Ia *K2) / K1 
</t>
  </si>
  <si>
    <t xml:space="preserve">K2 = Ny kurs vid begäran om justering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</si>
</sst>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00\ _k_r_-;\-* #,##0.0000\ _k_r_-;_-* &quot;-&quot;??\ _k_r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165" fontId="0" fillId="0" borderId="0" xfId="1" applyNumberFormat="1" applyFont="1" applyProtection="1"/>
    <xf numFmtId="165" fontId="0" fillId="0" borderId="0" xfId="2" applyNumberFormat="1" applyFont="1" applyAlignment="1">
      <alignment wrapText="1"/>
    </xf>
    <xf numFmtId="0" fontId="0" fillId="0" borderId="1" xfId="0" applyFont="1" applyBorder="1"/>
    <xf numFmtId="0" fontId="0" fillId="0" borderId="2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0" fontId="4" fillId="2" borderId="4" xfId="0" applyFont="1" applyFill="1" applyBorder="1" applyAlignment="1">
      <alignment wrapText="1"/>
    </xf>
    <xf numFmtId="165" fontId="4" fillId="2" borderId="4" xfId="2" applyNumberFormat="1" applyFont="1" applyFill="1" applyBorder="1" applyAlignment="1">
      <alignment wrapText="1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wrapText="1"/>
    </xf>
    <xf numFmtId="165" fontId="0" fillId="4" borderId="4" xfId="2" applyNumberFormat="1" applyFont="1" applyFill="1" applyBorder="1"/>
    <xf numFmtId="10" fontId="0" fillId="4" borderId="4" xfId="1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165" fontId="0" fillId="0" borderId="4" xfId="2" applyNumberFormat="1" applyFont="1" applyBorder="1" applyAlignment="1">
      <alignment wrapText="1"/>
    </xf>
    <xf numFmtId="0" fontId="0" fillId="4" borderId="4" xfId="0" applyNumberFormat="1" applyFont="1" applyFill="1" applyBorder="1"/>
    <xf numFmtId="165" fontId="0" fillId="4" borderId="4" xfId="2" applyNumberFormat="1" applyFont="1" applyFill="1" applyBorder="1" applyAlignment="1">
      <alignment wrapText="1"/>
    </xf>
    <xf numFmtId="0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65" fontId="0" fillId="0" borderId="2" xfId="2" applyNumberFormat="1" applyFont="1" applyBorder="1" applyAlignment="1">
      <alignment wrapText="1"/>
    </xf>
    <xf numFmtId="0" fontId="4" fillId="5" borderId="4" xfId="0" applyFont="1" applyFill="1" applyBorder="1" applyAlignment="1">
      <alignment wrapText="1"/>
    </xf>
    <xf numFmtId="165" fontId="4" fillId="6" borderId="4" xfId="2" applyNumberFormat="1" applyFont="1" applyFill="1" applyBorder="1" applyAlignment="1">
      <alignment wrapText="1"/>
    </xf>
    <xf numFmtId="164" fontId="0" fillId="7" borderId="4" xfId="2" applyNumberFormat="1" applyFont="1" applyFill="1" applyBorder="1"/>
    <xf numFmtId="3" fontId="0" fillId="4" borderId="4" xfId="0" applyNumberFormat="1" applyFont="1" applyFill="1" applyBorder="1"/>
    <xf numFmtId="0" fontId="0" fillId="0" borderId="5" xfId="0" applyBorder="1"/>
    <xf numFmtId="0" fontId="0" fillId="0" borderId="0" xfId="0" applyAlignment="1">
      <alignment wrapText="1"/>
    </xf>
  </cellXfs>
  <cellStyles count="7">
    <cellStyle name="Normal" xfId="0" builtinId="0"/>
    <cellStyle name="Normal 2" xfId="6" xr:uid="{00000000-0005-0000-0000-000001000000}"/>
    <cellStyle name="Normal 3" xfId="3" xr:uid="{00000000-0005-0000-0000-000002000000}"/>
    <cellStyle name="Procent" xfId="1" builtinId="5"/>
    <cellStyle name="Procent 2" xfId="4" xr:uid="{00000000-0005-0000-0000-000004000000}"/>
    <cellStyle name="Tusental" xfId="2" builtinId="3"/>
    <cellStyle name="Valuta 2" xfId="5" xr:uid="{00000000-0005-0000-0000-000006000000}"/>
  </cellStyles>
  <dxfs count="0"/>
  <tableStyles count="0" defaultTableStyle="TableStyleMedium2" defaultPivotStyle="PivotStyleLight16"/>
  <colors>
    <mruColors>
      <color rgb="FFEEBCEA"/>
      <color rgb="FFFFE1FF"/>
      <color rgb="FFF6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Normal="100" workbookViewId="0">
      <selection activeCell="P14" sqref="P14"/>
    </sheetView>
  </sheetViews>
  <sheetFormatPr defaultRowHeight="15" x14ac:dyDescent="0.25"/>
  <cols>
    <col min="1" max="3" width="7.42578125" customWidth="1"/>
    <col min="4" max="4" width="10.7109375" customWidth="1"/>
    <col min="5" max="5" width="10.140625" customWidth="1"/>
    <col min="6" max="6" width="29" customWidth="1"/>
    <col min="7" max="7" width="18.28515625" style="2" customWidth="1"/>
    <col min="8" max="8" width="12" customWidth="1"/>
    <col min="9" max="9" width="19.42578125" style="1" customWidth="1"/>
    <col min="10" max="10" width="21.7109375" customWidth="1"/>
    <col min="11" max="11" width="10.5703125" customWidth="1"/>
    <col min="12" max="12" width="11.140625" customWidth="1"/>
    <col min="13" max="13" width="10.5703125" customWidth="1"/>
    <col min="14" max="14" width="18.28515625" customWidth="1"/>
    <col min="16" max="16" width="59.140625" customWidth="1"/>
  </cols>
  <sheetData>
    <row r="1" spans="1:16" ht="30" x14ac:dyDescent="0.25">
      <c r="A1" s="5" t="s">
        <v>5</v>
      </c>
      <c r="B1" s="6" t="s">
        <v>3</v>
      </c>
      <c r="C1" s="7" t="s">
        <v>2</v>
      </c>
      <c r="D1" s="7" t="s">
        <v>4</v>
      </c>
      <c r="E1" s="7" t="s">
        <v>0</v>
      </c>
      <c r="F1" s="7" t="s">
        <v>1</v>
      </c>
      <c r="G1" s="8" t="s">
        <v>6</v>
      </c>
      <c r="H1" s="27" t="s">
        <v>10</v>
      </c>
      <c r="I1" s="28" t="s">
        <v>8</v>
      </c>
      <c r="J1" s="8" t="s">
        <v>9</v>
      </c>
      <c r="L1" s="28" t="s">
        <v>11</v>
      </c>
      <c r="M1" s="28" t="s">
        <v>12</v>
      </c>
      <c r="N1" s="28" t="s">
        <v>13</v>
      </c>
    </row>
    <row r="2" spans="1:16" ht="30" x14ac:dyDescent="0.25">
      <c r="A2" s="9" t="str">
        <f>IF(Blad1!$B2="","DL","3PL")</f>
        <v>DL</v>
      </c>
      <c r="B2" s="30"/>
      <c r="C2" s="10"/>
      <c r="D2" s="10"/>
      <c r="E2" s="11"/>
      <c r="F2" s="12"/>
      <c r="G2" s="13"/>
      <c r="H2" s="14"/>
      <c r="I2" s="29">
        <f t="shared" ref="I2:I7" si="0">+G2*(1+H2)</f>
        <v>0</v>
      </c>
      <c r="L2" s="31"/>
      <c r="M2" s="31"/>
      <c r="N2" s="31"/>
      <c r="P2" s="32" t="s">
        <v>19</v>
      </c>
    </row>
    <row r="3" spans="1:16" x14ac:dyDescent="0.25">
      <c r="A3" s="15" t="str">
        <f>IF(Blad1!$B3="","DL","3PL")</f>
        <v>DL</v>
      </c>
      <c r="B3" s="16"/>
      <c r="C3" s="17"/>
      <c r="D3" s="17"/>
      <c r="E3" s="18"/>
      <c r="F3" s="19"/>
      <c r="G3" s="20"/>
      <c r="H3" s="14"/>
      <c r="I3" s="29">
        <f t="shared" si="0"/>
        <v>0</v>
      </c>
      <c r="L3" s="31"/>
      <c r="M3" s="31"/>
      <c r="N3" s="31"/>
      <c r="P3" t="s">
        <v>14</v>
      </c>
    </row>
    <row r="4" spans="1:16" x14ac:dyDescent="0.25">
      <c r="A4" s="9" t="str">
        <f>IF(Blad1!$B4="","DL","3PL")</f>
        <v>DL</v>
      </c>
      <c r="B4" s="21"/>
      <c r="C4" s="10"/>
      <c r="D4" s="10"/>
      <c r="E4" s="11"/>
      <c r="F4" s="12"/>
      <c r="G4" s="22"/>
      <c r="H4" s="14"/>
      <c r="I4" s="29">
        <f t="shared" si="0"/>
        <v>0</v>
      </c>
      <c r="L4" s="31"/>
      <c r="M4" s="31"/>
      <c r="N4" s="31"/>
      <c r="P4" t="s">
        <v>16</v>
      </c>
    </row>
    <row r="5" spans="1:16" x14ac:dyDescent="0.25">
      <c r="A5" s="15" t="str">
        <f>IF(Blad1!$B5="","DL","3PL")</f>
        <v>DL</v>
      </c>
      <c r="B5" s="16"/>
      <c r="C5" s="17"/>
      <c r="D5" s="17"/>
      <c r="E5" s="18"/>
      <c r="F5" s="19"/>
      <c r="G5" s="20"/>
      <c r="H5" s="14"/>
      <c r="I5" s="29">
        <f t="shared" si="0"/>
        <v>0</v>
      </c>
      <c r="L5" s="31"/>
      <c r="M5" s="31"/>
      <c r="N5" s="31"/>
      <c r="P5" t="s">
        <v>17</v>
      </c>
    </row>
    <row r="6" spans="1:16" x14ac:dyDescent="0.25">
      <c r="A6" s="9" t="str">
        <f>IF(Blad1!$B6="","DL","3PL")</f>
        <v>DL</v>
      </c>
      <c r="B6" s="21"/>
      <c r="C6" s="10"/>
      <c r="D6" s="10"/>
      <c r="E6" s="11"/>
      <c r="F6" s="12"/>
      <c r="G6" s="22"/>
      <c r="H6" s="14"/>
      <c r="I6" s="29">
        <f t="shared" si="0"/>
        <v>0</v>
      </c>
      <c r="L6" s="31"/>
      <c r="M6" s="31"/>
      <c r="N6" s="31"/>
      <c r="P6" t="s">
        <v>15</v>
      </c>
    </row>
    <row r="7" spans="1:16" x14ac:dyDescent="0.25">
      <c r="A7" s="3" t="str">
        <f>IF(Blad1!$B7="","DL","3PL")</f>
        <v>DL</v>
      </c>
      <c r="B7" s="23"/>
      <c r="C7" s="4"/>
      <c r="D7" s="4"/>
      <c r="E7" s="24"/>
      <c r="F7" s="25"/>
      <c r="G7" s="26"/>
      <c r="H7" s="14"/>
      <c r="I7" s="29">
        <f t="shared" si="0"/>
        <v>0</v>
      </c>
      <c r="P7" t="s">
        <v>18</v>
      </c>
    </row>
    <row r="8" spans="1:16" x14ac:dyDescent="0.25">
      <c r="P8" t="s">
        <v>20</v>
      </c>
    </row>
    <row r="11" spans="1:16" x14ac:dyDescent="0.25">
      <c r="K11" s="32"/>
    </row>
    <row r="14" spans="1:16" x14ac:dyDescent="0.25">
      <c r="C14" t="s">
        <v>7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B268A37EAAB64296BB11533CC973A4" ma:contentTypeVersion="16" ma:contentTypeDescription="Skapa ett nytt dokument." ma:contentTypeScope="" ma:versionID="7de5e05adaf75f737a587873cda440bf">
  <xsd:schema xmlns:xsd="http://www.w3.org/2001/XMLSchema" xmlns:xs="http://www.w3.org/2001/XMLSchema" xmlns:p="http://schemas.microsoft.com/office/2006/metadata/properties" xmlns:ns2="fc782515-f6b9-41f2-bf8b-d7300b3503df" xmlns:ns3="941adc20-2258-45de-8bd3-8388c8de7047" xmlns:ns4="28c0f289-e8e7-494a-b19b-89669d2ae230" targetNamespace="http://schemas.microsoft.com/office/2006/metadata/properties" ma:root="true" ma:fieldsID="1115280c655f4a3538290d3b509b5853" ns2:_="" ns3:_="" ns4:_="">
    <xsd:import namespace="fc782515-f6b9-41f2-bf8b-d7300b3503df"/>
    <xsd:import namespace="941adc20-2258-45de-8bd3-8388c8de7047"/>
    <xsd:import namespace="28c0f289-e8e7-494a-b19b-89669d2ae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82515-f6b9-41f2-bf8b-d7300b350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dc5775e4-b345-4190-a263-decfa033c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adc20-2258-45de-8bd3-8388c8de7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f289-e8e7-494a-b19b-89669d2ae23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d50726d-6a46-4097-aefe-1ab4e90cec99}" ma:internalName="TaxCatchAll" ma:showField="CatchAllData" ma:web="941adc20-2258-45de-8bd3-8388c8de7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9A8E9-EA6B-441A-8E46-A38F557E8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9F951-E1B1-4325-AEBE-CD0E9F098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82515-f6b9-41f2-bf8b-d7300b3503df"/>
    <ds:schemaRef ds:uri="941adc20-2258-45de-8bd3-8388c8de7047"/>
    <ds:schemaRef ds:uri="28c0f289-e8e7-494a-b19b-89669d2ae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Otéma</dc:creator>
  <cp:lastModifiedBy>Ida Fagrell</cp:lastModifiedBy>
  <dcterms:created xsi:type="dcterms:W3CDTF">2018-08-08T06:45:57Z</dcterms:created>
  <dcterms:modified xsi:type="dcterms:W3CDTF">2023-04-03T12:51:43Z</dcterms:modified>
</cp:coreProperties>
</file>