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ltuppsala.sharepoint.com/sites/o365grp0187/Delade dokument/01 Affärsutvecklingsenheten/VF Hemsida/Arkiv gamla hemsidan/Sogeti/Arkiverad hemsida/media/93073/"/>
    </mc:Choice>
  </mc:AlternateContent>
  <xr:revisionPtr revIDLastSave="0" documentId="8_{7EF6BD2E-0026-461D-824C-1717F55008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J3" i="1" s="1"/>
  <c r="I4" i="1"/>
  <c r="J4" i="1" s="1"/>
  <c r="I5" i="1"/>
  <c r="J5" i="1" s="1"/>
  <c r="I6" i="1"/>
  <c r="J6" i="1" s="1"/>
  <c r="I7" i="1"/>
  <c r="J7" i="1" s="1"/>
  <c r="I2" i="1"/>
  <c r="J2" i="1" s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<sst xmlns="http://schemas.openxmlformats.org/spreadsheetml/2006/main" count="15" uniqueCount="15">
  <si>
    <t>Flöde</t>
  </si>
  <si>
    <t>VF art nr</t>
  </si>
  <si>
    <t>Avtal</t>
  </si>
  <si>
    <t>Leverantör</t>
  </si>
  <si>
    <t>Lev art nr</t>
  </si>
  <si>
    <t>Benämning</t>
  </si>
  <si>
    <t>Anbudspris</t>
  </si>
  <si>
    <t>Enhet</t>
  </si>
  <si>
    <t>Prisjustering</t>
  </si>
  <si>
    <t>Nytt pris enligt inlämnat underlag</t>
  </si>
  <si>
    <t>Giltigt från</t>
  </si>
  <si>
    <t>Index basmånad</t>
  </si>
  <si>
    <t>Senast publicerat index</t>
  </si>
  <si>
    <t>Andel av pris som får justeras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</si>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</sst>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r&quot;_-;\-* #,##0.00\ &quot;kr&quot;_-;_-* &quot;-&quot;??\ &quot;kr&quot;_-;_-@_-"/>
    <numFmt numFmtId="164" formatCode="_-* #,##0.00\ _k_r_-;\-* #,##0.00\ _k_r_-;_-* &quot;-&quot;??\ _k_r_-;_-@_-"/>
    <numFmt numFmtId="165" formatCode="_-* #,##0.0000\ _k_r_-;\-* #,##0.0000\ _k_r_-;_-* &quot;-&quot;??\ _k_r_-;_-@_-"/>
    <numFmt numFmtId="166" formatCode="#,##0.0000\ &quot;kr&quot;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4"/>
      </patternFill>
    </fill>
    <fill>
      <patternFill patternType="solid">
        <fgColor theme="9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</cellStyleXfs>
  <cellXfs count="32">
    <xf numFmtId="0" fontId="0" fillId="0" borderId="0" xfId="0"/>
    <xf numFmtId="165" fontId="0" fillId="0" borderId="0" xfId="1" applyNumberFormat="1" applyFont="1" applyProtection="1"/>
    <xf numFmtId="165" fontId="0" fillId="0" borderId="0" xfId="2" applyNumberFormat="1" applyFont="1" applyAlignment="1">
      <alignment wrapText="1"/>
    </xf>
    <xf numFmtId="0" fontId="0" fillId="0" borderId="1" xfId="0" applyBorder="1"/>
    <xf numFmtId="0" fontId="0" fillId="0" borderId="2" xfId="0" applyBorder="1"/>
    <xf numFmtId="0" fontId="5" fillId="3" borderId="3" xfId="0" applyFont="1" applyFill="1" applyBorder="1"/>
    <xf numFmtId="0" fontId="5" fillId="3" borderId="4" xfId="0" applyFont="1" applyFill="1" applyBorder="1"/>
    <xf numFmtId="0" fontId="4" fillId="2" borderId="4" xfId="0" applyFont="1" applyFill="1" applyBorder="1" applyAlignment="1">
      <alignment wrapText="1"/>
    </xf>
    <xf numFmtId="165" fontId="4" fillId="2" borderId="4" xfId="2" applyNumberFormat="1" applyFont="1" applyFill="1" applyBorder="1" applyAlignment="1">
      <alignment wrapText="1"/>
    </xf>
    <xf numFmtId="0" fontId="0" fillId="4" borderId="3" xfId="0" applyFill="1" applyBorder="1"/>
    <xf numFmtId="0" fontId="0" fillId="4" borderId="4" xfId="0" applyFill="1" applyBorder="1"/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wrapText="1"/>
    </xf>
    <xf numFmtId="165" fontId="0" fillId="4" borderId="4" xfId="2" applyNumberFormat="1" applyFont="1" applyFill="1" applyBorder="1"/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wrapText="1"/>
    </xf>
    <xf numFmtId="165" fontId="0" fillId="0" borderId="4" xfId="2" applyNumberFormat="1" applyFont="1" applyBorder="1" applyAlignment="1">
      <alignment wrapText="1"/>
    </xf>
    <xf numFmtId="165" fontId="0" fillId="4" borderId="4" xfId="2" applyNumberFormat="1" applyFont="1" applyFill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wrapText="1"/>
    </xf>
    <xf numFmtId="165" fontId="0" fillId="0" borderId="2" xfId="2" applyNumberFormat="1" applyFont="1" applyBorder="1" applyAlignment="1">
      <alignment wrapText="1"/>
    </xf>
    <xf numFmtId="0" fontId="4" fillId="5" borderId="4" xfId="0" applyFont="1" applyFill="1" applyBorder="1" applyAlignment="1">
      <alignment wrapText="1"/>
    </xf>
    <xf numFmtId="165" fontId="4" fillId="6" borderId="4" xfId="2" applyNumberFormat="1" applyFont="1" applyFill="1" applyBorder="1" applyAlignment="1">
      <alignment wrapText="1"/>
    </xf>
    <xf numFmtId="3" fontId="0" fillId="4" borderId="4" xfId="0" applyNumberFormat="1" applyFill="1" applyBorder="1"/>
    <xf numFmtId="0" fontId="0" fillId="0" borderId="5" xfId="0" applyBorder="1"/>
    <xf numFmtId="0" fontId="0" fillId="0" borderId="0" xfId="0" applyAlignment="1">
      <alignment wrapText="1"/>
    </xf>
    <xf numFmtId="165" fontId="4" fillId="6" borderId="0" xfId="2" applyNumberFormat="1" applyFont="1" applyFill="1" applyBorder="1" applyAlignment="1">
      <alignment wrapText="1"/>
    </xf>
    <xf numFmtId="9" fontId="0" fillId="0" borderId="5" xfId="0" applyNumberFormat="1" applyBorder="1"/>
    <xf numFmtId="166" fontId="0" fillId="4" borderId="4" xfId="1" applyNumberFormat="1" applyFont="1" applyFill="1" applyBorder="1" applyAlignment="1">
      <alignment horizontal="center"/>
    </xf>
    <xf numFmtId="166" fontId="0" fillId="7" borderId="4" xfId="2" applyNumberFormat="1" applyFont="1" applyFill="1" applyBorder="1"/>
  </cellXfs>
  <cellStyles count="7">
    <cellStyle name="Normal" xfId="0" builtinId="0"/>
    <cellStyle name="Normal 2" xfId="6" xr:uid="{00000000-0005-0000-0000-000001000000}"/>
    <cellStyle name="Normal 3" xfId="3" xr:uid="{00000000-0005-0000-0000-000002000000}"/>
    <cellStyle name="Procent" xfId="1" builtinId="5"/>
    <cellStyle name="Procent 2" xfId="4" xr:uid="{00000000-0005-0000-0000-000004000000}"/>
    <cellStyle name="Tusental" xfId="2" builtinId="3"/>
    <cellStyle name="Valuta 2" xfId="5" xr:uid="{00000000-0005-0000-0000-000006000000}"/>
  </cellStyles>
  <dxfs count="0"/>
  <tableStyles count="0" defaultTableStyle="TableStyleMedium2" defaultPivotStyle="PivotStyleLight16"/>
  <colors>
    <mruColors>
      <color rgb="FFEEBCEA"/>
      <color rgb="FFFFE1FF"/>
      <color rgb="FFF6DC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zoomScaleNormal="100" workbookViewId="0">
      <selection activeCell="F13" sqref="F13"/>
    </sheetView>
  </sheetViews>
  <sheetFormatPr defaultRowHeight="15"/>
  <cols>
    <col min="1" max="1" width="7.42578125" customWidth="1"/>
    <col min="2" max="2" width="12.140625" customWidth="1"/>
    <col min="3" max="3" width="18.42578125" customWidth="1"/>
    <col min="4" max="4" width="17.85546875" customWidth="1"/>
    <col min="5" max="5" width="12.42578125" customWidth="1"/>
    <col min="6" max="6" width="29" customWidth="1"/>
    <col min="7" max="8" width="14.42578125" style="2" customWidth="1"/>
    <col min="9" max="9" width="15" customWidth="1"/>
    <col min="10" max="10" width="19.42578125" style="1" customWidth="1"/>
    <col min="11" max="11" width="13.42578125" customWidth="1"/>
    <col min="12" max="12" width="10.5703125" customWidth="1"/>
    <col min="13" max="13" width="12.85546875" customWidth="1"/>
    <col min="14" max="14" width="13.28515625" customWidth="1"/>
    <col min="15" max="15" width="13.42578125" customWidth="1"/>
  </cols>
  <sheetData>
    <row r="1" spans="1:15" ht="45">
      <c r="A1" s="5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8" t="s">
        <v>6</v>
      </c>
      <c r="H1" s="8" t="s">
        <v>7</v>
      </c>
      <c r="I1" s="23" t="s">
        <v>8</v>
      </c>
      <c r="J1" s="24" t="s">
        <v>9</v>
      </c>
      <c r="K1" s="8" t="s">
        <v>10</v>
      </c>
      <c r="M1" s="24" t="s">
        <v>11</v>
      </c>
      <c r="N1" s="24" t="s">
        <v>12</v>
      </c>
      <c r="O1" s="28" t="s">
        <v>13</v>
      </c>
    </row>
    <row r="2" spans="1:15">
      <c r="A2" s="9" t="str">
        <f>IF(Blad1!$B2="","DL","3PL")</f>
        <v>DL</v>
      </c>
      <c r="B2" s="25"/>
      <c r="C2" s="10"/>
      <c r="D2" s="10"/>
      <c r="E2" s="11"/>
      <c r="F2" s="12"/>
      <c r="G2" s="13"/>
      <c r="H2" s="13"/>
      <c r="I2" s="30" t="e">
        <f>($N$2-$M$2)/$M$2*$O$2*G2</f>
        <v>#DIV/0!</v>
      </c>
      <c r="J2" s="31" t="e">
        <f>G2+I2</f>
        <v>#DIV/0!</v>
      </c>
      <c r="M2" s="26"/>
      <c r="N2" s="26"/>
      <c r="O2" s="29">
        <v>0.8</v>
      </c>
    </row>
    <row r="3" spans="1:15">
      <c r="A3" s="14" t="str">
        <f>IF(Blad1!$B3="","DL","3PL")</f>
        <v>DL</v>
      </c>
      <c r="B3" s="15"/>
      <c r="C3" s="15"/>
      <c r="D3" s="15"/>
      <c r="E3" s="16"/>
      <c r="F3" s="17"/>
      <c r="G3" s="18"/>
      <c r="H3" s="18"/>
      <c r="I3" s="30" t="e">
        <f t="shared" ref="I3:I7" si="0">($N$2-$M$2)/$M$2*$O$2*G3</f>
        <v>#DIV/0!</v>
      </c>
      <c r="J3" s="31" t="e">
        <f t="shared" ref="J3:J7" si="1">G3+I3</f>
        <v>#DIV/0!</v>
      </c>
    </row>
    <row r="4" spans="1:15">
      <c r="A4" s="9" t="str">
        <f>IF(Blad1!$B4="","DL","3PL")</f>
        <v>DL</v>
      </c>
      <c r="B4" s="10"/>
      <c r="C4" s="10"/>
      <c r="D4" s="10"/>
      <c r="E4" s="11"/>
      <c r="F4" s="12"/>
      <c r="G4" s="19"/>
      <c r="H4" s="19"/>
      <c r="I4" s="30" t="e">
        <f t="shared" si="0"/>
        <v>#DIV/0!</v>
      </c>
      <c r="J4" s="31" t="e">
        <f t="shared" si="1"/>
        <v>#DIV/0!</v>
      </c>
    </row>
    <row r="5" spans="1:15">
      <c r="A5" s="14" t="str">
        <f>IF(Blad1!$B5="","DL","3PL")</f>
        <v>DL</v>
      </c>
      <c r="B5" s="15"/>
      <c r="C5" s="15"/>
      <c r="D5" s="15"/>
      <c r="E5" s="16"/>
      <c r="F5" s="17"/>
      <c r="G5" s="18"/>
      <c r="H5" s="18"/>
      <c r="I5" s="30" t="e">
        <f t="shared" si="0"/>
        <v>#DIV/0!</v>
      </c>
      <c r="J5" s="31" t="e">
        <f t="shared" si="1"/>
        <v>#DIV/0!</v>
      </c>
    </row>
    <row r="6" spans="1:15">
      <c r="A6" s="9" t="str">
        <f>IF(Blad1!$B6="","DL","3PL")</f>
        <v>DL</v>
      </c>
      <c r="B6" s="10"/>
      <c r="C6" s="10"/>
      <c r="D6" s="10"/>
      <c r="E6" s="11"/>
      <c r="F6" s="12"/>
      <c r="G6" s="19"/>
      <c r="H6" s="19"/>
      <c r="I6" s="30" t="e">
        <f t="shared" si="0"/>
        <v>#DIV/0!</v>
      </c>
      <c r="J6" s="31" t="e">
        <f t="shared" si="1"/>
        <v>#DIV/0!</v>
      </c>
    </row>
    <row r="7" spans="1:15">
      <c r="A7" s="3" t="str">
        <f>IF(Blad1!$B7="","DL","3PL")</f>
        <v>DL</v>
      </c>
      <c r="B7" s="4"/>
      <c r="C7" s="4"/>
      <c r="D7" s="4"/>
      <c r="E7" s="20"/>
      <c r="F7" s="21"/>
      <c r="G7" s="22"/>
      <c r="H7" s="18"/>
      <c r="I7" s="30" t="e">
        <f t="shared" si="0"/>
        <v>#DIV/0!</v>
      </c>
      <c r="J7" s="31" t="e">
        <f t="shared" si="1"/>
        <v>#DIV/0!</v>
      </c>
    </row>
    <row r="11" spans="1:15">
      <c r="L11" s="27"/>
    </row>
    <row r="14" spans="1:15">
      <c r="C14" t="s">
        <v>14</v>
      </c>
    </row>
  </sheetData>
  <phoneticPr fontId="6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782515-f6b9-41f2-bf8b-d7300b3503df">
      <Terms xmlns="http://schemas.microsoft.com/office/infopath/2007/PartnerControls"/>
    </lcf76f155ced4ddcb4097134ff3c332f>
    <TaxCatchAll xmlns="28c0f289-e8e7-494a-b19b-89669d2ae23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B268A37EAAB64296BB11533CC973A4" ma:contentTypeVersion="18" ma:contentTypeDescription="Skapa ett nytt dokument." ma:contentTypeScope="" ma:versionID="8e6695802ff381e176c7288517fc7498">
  <xsd:schema xmlns:xsd="http://www.w3.org/2001/XMLSchema" xmlns:xs="http://www.w3.org/2001/XMLSchema" xmlns:p="http://schemas.microsoft.com/office/2006/metadata/properties" xmlns:ns2="fc782515-f6b9-41f2-bf8b-d7300b3503df" xmlns:ns3="941adc20-2258-45de-8bd3-8388c8de7047" xmlns:ns4="28c0f289-e8e7-494a-b19b-89669d2ae230" targetNamespace="http://schemas.microsoft.com/office/2006/metadata/properties" ma:root="true" ma:fieldsID="75994cad1c7c936a3934c03ff7695dfa" ns2:_="" ns3:_="" ns4:_="">
    <xsd:import namespace="fc782515-f6b9-41f2-bf8b-d7300b3503df"/>
    <xsd:import namespace="941adc20-2258-45de-8bd3-8388c8de7047"/>
    <xsd:import namespace="28c0f289-e8e7-494a-b19b-89669d2ae2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782515-f6b9-41f2-bf8b-d7300b3503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dc5775e4-b345-4190-a263-decfa033c0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1adc20-2258-45de-8bd3-8388c8de70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c0f289-e8e7-494a-b19b-89669d2ae230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9d50726d-6a46-4097-aefe-1ab4e90cec99}" ma:internalName="TaxCatchAll" ma:showField="CatchAllData" ma:web="941adc20-2258-45de-8bd3-8388c8de70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69A8E9-EA6B-441A-8E46-A38F557E8DC2}"/>
</file>

<file path=customXml/itemProps2.xml><?xml version="1.0" encoding="utf-8"?>
<ds:datastoreItem xmlns:ds="http://schemas.openxmlformats.org/officeDocument/2006/customXml" ds:itemID="{1AD0E674-23FF-41FC-AFE1-A1734EA45334}"/>
</file>

<file path=customXml/itemProps3.xml><?xml version="1.0" encoding="utf-8"?>
<ds:datastoreItem xmlns:ds="http://schemas.openxmlformats.org/officeDocument/2006/customXml" ds:itemID="{27D2C73C-45DC-477C-9F97-66BD0510DF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Charlotte Otéma</dc:creator>
  <cp:keywords/>
  <dc:description/>
  <cp:lastModifiedBy/>
  <cp:revision/>
  <dcterms:created xsi:type="dcterms:W3CDTF">2018-08-08T06:45:57Z</dcterms:created>
  <dcterms:modified xsi:type="dcterms:W3CDTF">2026-05-18T13:39:04Z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0x010100C2B268A37EAAB64296BB11533CC973A4</vt:lpwstr>
  </property>
  <property fmtid="{D5CDD505-2E9C-101B-9397-08002B2CF9AE}" pid="3" name="MediaServiceImageTags">
    <vt:lpwstr/>
  </property>
</Properties>
</file>